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4235"/>
  </bookViews>
  <sheets>
    <sheet name="Календарь" sheetId="1" r:id="rId1"/>
  </sheets>
  <definedNames>
    <definedName name="Дни_и_недели">{0,1,2,3,4,5,6} + {0;1;2;3;4;5}*7</definedName>
    <definedName name="Календарный_год">Календарь!$X$3</definedName>
    <definedName name="Календарь">Дни_и_недели + DateOfFirst - WEEKDAY(DateOfFirst,2)</definedName>
    <definedName name="Начало_недели">Календарь!$AC$1</definedName>
    <definedName name="_xlnm.Print_Area" localSheetId="0">Календарь!$B$2:$AF$35</definedName>
  </definedNames>
  <calcPr calcId="124519"/>
</workbook>
</file>

<file path=xl/calcChain.xml><?xml version="1.0" encoding="utf-8"?>
<calcChain xmlns="http://schemas.openxmlformats.org/spreadsheetml/2006/main">
  <c r="Z25" i="1" a="1"/>
  <c r="AF30" s="1"/>
  <c r="R25" a="1"/>
  <c r="J25" a="1"/>
  <c r="B25" a="1"/>
  <c r="H29" s="1"/>
  <c r="Z16" a="1"/>
  <c r="R16" a="1"/>
  <c r="J16" a="1"/>
  <c r="P20" s="1"/>
  <c r="B16" a="1"/>
  <c r="G16" s="1"/>
  <c r="Z7" a="1"/>
  <c r="R7" a="1"/>
  <c r="J7" a="1"/>
  <c r="P12" s="1"/>
  <c r="B7" a="1"/>
  <c r="D21" l="1"/>
  <c r="F27"/>
  <c r="M17"/>
  <c r="B19"/>
  <c r="N18"/>
  <c r="E26"/>
  <c r="O19"/>
  <c r="G28"/>
  <c r="L16"/>
  <c r="D25"/>
  <c r="L7"/>
  <c r="P7"/>
  <c r="M8"/>
  <c r="J9"/>
  <c r="N9"/>
  <c r="K10"/>
  <c r="O10"/>
  <c r="L11"/>
  <c r="P11"/>
  <c r="M12"/>
  <c r="AF12"/>
  <c r="AE12"/>
  <c r="AA12"/>
  <c r="AD11"/>
  <c r="Z11"/>
  <c r="AC10"/>
  <c r="AF9"/>
  <c r="AB9"/>
  <c r="AE8"/>
  <c r="AA8"/>
  <c r="AD7"/>
  <c r="Z7"/>
  <c r="AF7"/>
  <c r="Z9"/>
  <c r="Z5" s="1"/>
  <c r="AA10"/>
  <c r="AB11"/>
  <c r="AC12"/>
  <c r="X21"/>
  <c r="W20"/>
  <c r="V19"/>
  <c r="U18"/>
  <c r="T17"/>
  <c r="S16"/>
  <c r="X17"/>
  <c r="S20"/>
  <c r="AE21"/>
  <c r="AF21"/>
  <c r="AA21"/>
  <c r="AD20"/>
  <c r="Z20"/>
  <c r="AC19"/>
  <c r="AF18"/>
  <c r="AB18"/>
  <c r="AE17"/>
  <c r="AA17"/>
  <c r="AD16"/>
  <c r="Z16"/>
  <c r="AF16"/>
  <c r="Z18"/>
  <c r="AA19"/>
  <c r="AB20"/>
  <c r="AC21"/>
  <c r="P30"/>
  <c r="O29"/>
  <c r="N28"/>
  <c r="M27"/>
  <c r="L26"/>
  <c r="K25"/>
  <c r="P26"/>
  <c r="K29"/>
  <c r="X30"/>
  <c r="W30"/>
  <c r="S30"/>
  <c r="V29"/>
  <c r="R29"/>
  <c r="U28"/>
  <c r="X27"/>
  <c r="T27"/>
  <c r="W26"/>
  <c r="S26"/>
  <c r="V25"/>
  <c r="R25"/>
  <c r="X25"/>
  <c r="R27"/>
  <c r="S28"/>
  <c r="T29"/>
  <c r="U30"/>
  <c r="X12"/>
  <c r="W11"/>
  <c r="V10"/>
  <c r="U9"/>
  <c r="T8"/>
  <c r="S7"/>
  <c r="X8"/>
  <c r="S11"/>
  <c r="J7"/>
  <c r="N7"/>
  <c r="K8"/>
  <c r="O8"/>
  <c r="L9"/>
  <c r="P9"/>
  <c r="M10"/>
  <c r="J11"/>
  <c r="N11"/>
  <c r="K12"/>
  <c r="O12"/>
  <c r="W7"/>
  <c r="R10"/>
  <c r="T12"/>
  <c r="AB7"/>
  <c r="AC8"/>
  <c r="AD9"/>
  <c r="AE10"/>
  <c r="AF11"/>
  <c r="H21"/>
  <c r="G20"/>
  <c r="F19"/>
  <c r="E18"/>
  <c r="D17"/>
  <c r="C16"/>
  <c r="H17"/>
  <c r="C20"/>
  <c r="P21"/>
  <c r="O21"/>
  <c r="K21"/>
  <c r="N20"/>
  <c r="J20"/>
  <c r="M19"/>
  <c r="P18"/>
  <c r="L18"/>
  <c r="O17"/>
  <c r="K17"/>
  <c r="N16"/>
  <c r="J16"/>
  <c r="P16"/>
  <c r="J18"/>
  <c r="K19"/>
  <c r="L20"/>
  <c r="M21"/>
  <c r="W16"/>
  <c r="R19"/>
  <c r="T21"/>
  <c r="AB16"/>
  <c r="AC17"/>
  <c r="AD18"/>
  <c r="AE19"/>
  <c r="AF20"/>
  <c r="H30"/>
  <c r="G30"/>
  <c r="C30"/>
  <c r="F29"/>
  <c r="B29"/>
  <c r="E28"/>
  <c r="H27"/>
  <c r="D27"/>
  <c r="G26"/>
  <c r="C26"/>
  <c r="F25"/>
  <c r="B25"/>
  <c r="H25"/>
  <c r="B27"/>
  <c r="C28"/>
  <c r="D29"/>
  <c r="E30"/>
  <c r="O25"/>
  <c r="J28"/>
  <c r="L30"/>
  <c r="T25"/>
  <c r="U26"/>
  <c r="V27"/>
  <c r="W28"/>
  <c r="X29"/>
  <c r="AE25"/>
  <c r="AF26"/>
  <c r="Z28"/>
  <c r="AA29"/>
  <c r="AB30"/>
  <c r="AA25"/>
  <c r="AB26"/>
  <c r="AC27"/>
  <c r="AD28"/>
  <c r="AE29"/>
  <c r="G12"/>
  <c r="E12"/>
  <c r="C12"/>
  <c r="H11"/>
  <c r="C7"/>
  <c r="E7"/>
  <c r="G7"/>
  <c r="B8"/>
  <c r="D8"/>
  <c r="F8"/>
  <c r="H8"/>
  <c r="C9"/>
  <c r="E9"/>
  <c r="G9"/>
  <c r="B10"/>
  <c r="D10"/>
  <c r="F10"/>
  <c r="H10"/>
  <c r="C11"/>
  <c r="E11"/>
  <c r="G11"/>
  <c r="D12"/>
  <c r="H12"/>
  <c r="B7"/>
  <c r="D7"/>
  <c r="F7"/>
  <c r="H7"/>
  <c r="C8"/>
  <c r="E8"/>
  <c r="G8"/>
  <c r="B9"/>
  <c r="D9"/>
  <c r="F9"/>
  <c r="H9"/>
  <c r="C10"/>
  <c r="E10"/>
  <c r="G10"/>
  <c r="B11"/>
  <c r="D11"/>
  <c r="F11"/>
  <c r="B12"/>
  <c r="F12"/>
  <c r="W12"/>
  <c r="U12"/>
  <c r="S12"/>
  <c r="X11"/>
  <c r="V11"/>
  <c r="T11"/>
  <c r="R11"/>
  <c r="W10"/>
  <c r="U10"/>
  <c r="S10"/>
  <c r="X9"/>
  <c r="V9"/>
  <c r="T9"/>
  <c r="R9"/>
  <c r="R5" s="1"/>
  <c r="W8"/>
  <c r="U8"/>
  <c r="S8"/>
  <c r="X7"/>
  <c r="V7"/>
  <c r="T7"/>
  <c r="R7"/>
  <c r="U7"/>
  <c r="R8"/>
  <c r="V8"/>
  <c r="S9"/>
  <c r="W9"/>
  <c r="T10"/>
  <c r="X10"/>
  <c r="U11"/>
  <c r="R12"/>
  <c r="V12"/>
  <c r="G21"/>
  <c r="E21"/>
  <c r="C21"/>
  <c r="H20"/>
  <c r="F20"/>
  <c r="D20"/>
  <c r="B20"/>
  <c r="G19"/>
  <c r="E19"/>
  <c r="C19"/>
  <c r="H18"/>
  <c r="F18"/>
  <c r="D18"/>
  <c r="B18"/>
  <c r="B14" s="1"/>
  <c r="G17"/>
  <c r="E17"/>
  <c r="C17"/>
  <c r="H16"/>
  <c r="F16"/>
  <c r="D16"/>
  <c r="B16"/>
  <c r="E16"/>
  <c r="B17"/>
  <c r="F17"/>
  <c r="C18"/>
  <c r="G18"/>
  <c r="D19"/>
  <c r="H19"/>
  <c r="E20"/>
  <c r="B21"/>
  <c r="F21"/>
  <c r="W21"/>
  <c r="U21"/>
  <c r="S21"/>
  <c r="X20"/>
  <c r="V20"/>
  <c r="T20"/>
  <c r="R20"/>
  <c r="W19"/>
  <c r="U19"/>
  <c r="S19"/>
  <c r="X18"/>
  <c r="V18"/>
  <c r="T18"/>
  <c r="R18"/>
  <c r="W17"/>
  <c r="U17"/>
  <c r="S17"/>
  <c r="X16"/>
  <c r="V16"/>
  <c r="T16"/>
  <c r="R16"/>
  <c r="U16"/>
  <c r="R17"/>
  <c r="V17"/>
  <c r="S18"/>
  <c r="W18"/>
  <c r="T19"/>
  <c r="X19"/>
  <c r="U20"/>
  <c r="R21"/>
  <c r="V21"/>
  <c r="K7"/>
  <c r="M7"/>
  <c r="O7"/>
  <c r="J8"/>
  <c r="L8"/>
  <c r="N8"/>
  <c r="P8"/>
  <c r="K9"/>
  <c r="M9"/>
  <c r="O9"/>
  <c r="J10"/>
  <c r="L10"/>
  <c r="N10"/>
  <c r="P10"/>
  <c r="K11"/>
  <c r="M11"/>
  <c r="O11"/>
  <c r="J12"/>
  <c r="L12"/>
  <c r="N12"/>
  <c r="AA7"/>
  <c r="AC7"/>
  <c r="AE7"/>
  <c r="Z8"/>
  <c r="AB8"/>
  <c r="AD8"/>
  <c r="AF8"/>
  <c r="AA9"/>
  <c r="AC9"/>
  <c r="AE9"/>
  <c r="Z10"/>
  <c r="AB10"/>
  <c r="AD10"/>
  <c r="AF10"/>
  <c r="AA11"/>
  <c r="AC11"/>
  <c r="AE11"/>
  <c r="Z12"/>
  <c r="AB12"/>
  <c r="AD12"/>
  <c r="K16"/>
  <c r="M16"/>
  <c r="O16"/>
  <c r="J17"/>
  <c r="L17"/>
  <c r="N17"/>
  <c r="P17"/>
  <c r="K18"/>
  <c r="M18"/>
  <c r="O18"/>
  <c r="J19"/>
  <c r="L19"/>
  <c r="N19"/>
  <c r="P19"/>
  <c r="K20"/>
  <c r="M20"/>
  <c r="O20"/>
  <c r="J21"/>
  <c r="L21"/>
  <c r="N21"/>
  <c r="AA16"/>
  <c r="AC16"/>
  <c r="AE16"/>
  <c r="Z17"/>
  <c r="AB17"/>
  <c r="AD17"/>
  <c r="AF17"/>
  <c r="AA18"/>
  <c r="AC18"/>
  <c r="AE18"/>
  <c r="Z19"/>
  <c r="AB19"/>
  <c r="AD19"/>
  <c r="AF19"/>
  <c r="AA20"/>
  <c r="AC20"/>
  <c r="AE20"/>
  <c r="Z21"/>
  <c r="AB21"/>
  <c r="AD21"/>
  <c r="O30"/>
  <c r="M30"/>
  <c r="K30"/>
  <c r="P29"/>
  <c r="N29"/>
  <c r="L29"/>
  <c r="J29"/>
  <c r="O28"/>
  <c r="M28"/>
  <c r="K28"/>
  <c r="P27"/>
  <c r="N27"/>
  <c r="L27"/>
  <c r="J27"/>
  <c r="O26"/>
  <c r="M26"/>
  <c r="K26"/>
  <c r="P25"/>
  <c r="N25"/>
  <c r="L25"/>
  <c r="J25"/>
  <c r="M25"/>
  <c r="J26"/>
  <c r="N26"/>
  <c r="K27"/>
  <c r="O27"/>
  <c r="L28"/>
  <c r="P28"/>
  <c r="M29"/>
  <c r="J30"/>
  <c r="N30"/>
  <c r="AE30"/>
  <c r="AC30"/>
  <c r="AA30"/>
  <c r="AF29"/>
  <c r="AD29"/>
  <c r="AB29"/>
  <c r="Z29"/>
  <c r="AE28"/>
  <c r="AC28"/>
  <c r="AA28"/>
  <c r="AF27"/>
  <c r="AD27"/>
  <c r="AB27"/>
  <c r="Z27"/>
  <c r="AE26"/>
  <c r="AC26"/>
  <c r="AA26"/>
  <c r="AF25"/>
  <c r="AD25"/>
  <c r="AB25"/>
  <c r="Z25"/>
  <c r="AC25"/>
  <c r="Z26"/>
  <c r="AD26"/>
  <c r="AA27"/>
  <c r="AE27"/>
  <c r="AB28"/>
  <c r="AF28"/>
  <c r="AC29"/>
  <c r="Z30"/>
  <c r="AD30"/>
  <c r="C25"/>
  <c r="E25"/>
  <c r="G25"/>
  <c r="B26"/>
  <c r="D26"/>
  <c r="F26"/>
  <c r="H26"/>
  <c r="C27"/>
  <c r="E27"/>
  <c r="G27"/>
  <c r="B28"/>
  <c r="D28"/>
  <c r="F28"/>
  <c r="H28"/>
  <c r="C29"/>
  <c r="E29"/>
  <c r="G29"/>
  <c r="B30"/>
  <c r="D30"/>
  <c r="F30"/>
  <c r="S25"/>
  <c r="U25"/>
  <c r="W25"/>
  <c r="R26"/>
  <c r="T26"/>
  <c r="V26"/>
  <c r="X26"/>
  <c r="S27"/>
  <c r="U27"/>
  <c r="W27"/>
  <c r="R28"/>
  <c r="T28"/>
  <c r="V28"/>
  <c r="X28"/>
  <c r="S29"/>
  <c r="U29"/>
  <c r="W29"/>
  <c r="R30"/>
  <c r="T30"/>
  <c r="V30"/>
  <c r="B6" l="1"/>
  <c r="Z6" s="1"/>
  <c r="B5" l="1"/>
  <c r="H6"/>
  <c r="G6"/>
  <c r="F6"/>
  <c r="E6"/>
  <c r="D6"/>
  <c r="C6"/>
  <c r="J6"/>
  <c r="W24" l="1"/>
  <c r="O6"/>
  <c r="N6"/>
  <c r="M6"/>
  <c r="L6"/>
  <c r="K6"/>
  <c r="J5"/>
  <c r="P6"/>
  <c r="AB24"/>
  <c r="AF24"/>
  <c r="Z23"/>
  <c r="R23"/>
  <c r="J23"/>
  <c r="B23"/>
  <c r="Z14"/>
  <c r="R14"/>
  <c r="J14"/>
  <c r="S24"/>
  <c r="U24"/>
  <c r="AD24"/>
  <c r="Z24"/>
  <c r="AF6" l="1"/>
  <c r="AD6"/>
  <c r="AB6"/>
  <c r="G15"/>
  <c r="E15"/>
  <c r="C15"/>
  <c r="X6"/>
  <c r="V6"/>
  <c r="T6"/>
  <c r="R6"/>
  <c r="O15"/>
  <c r="M15"/>
  <c r="K15"/>
  <c r="X15"/>
  <c r="V15"/>
  <c r="T15"/>
  <c r="R15"/>
  <c r="AE15"/>
  <c r="AC15"/>
  <c r="AA15"/>
  <c r="H24"/>
  <c r="F24"/>
  <c r="D24"/>
  <c r="B24"/>
  <c r="O24"/>
  <c r="M24"/>
  <c r="K24"/>
  <c r="X24"/>
  <c r="V24"/>
  <c r="T24"/>
  <c r="R24"/>
  <c r="AE24"/>
  <c r="AC24"/>
  <c r="AA24"/>
  <c r="AE6"/>
  <c r="AC6"/>
  <c r="AA6"/>
  <c r="H15"/>
  <c r="F15"/>
  <c r="D15"/>
  <c r="B15"/>
  <c r="W6"/>
  <c r="U6"/>
  <c r="S6"/>
  <c r="P15"/>
  <c r="N15"/>
  <c r="L15"/>
  <c r="J15"/>
  <c r="W15"/>
  <c r="U15"/>
  <c r="S15"/>
  <c r="AF15"/>
  <c r="AD15"/>
  <c r="AB15"/>
  <c r="Z15"/>
  <c r="G24"/>
  <c r="E24"/>
  <c r="C24"/>
  <c r="P24"/>
  <c r="N24"/>
  <c r="L24"/>
  <c r="J24"/>
</calcChain>
</file>

<file path=xl/sharedStrings.xml><?xml version="1.0" encoding="utf-8"?>
<sst xmlns="http://schemas.openxmlformats.org/spreadsheetml/2006/main" count="2" uniqueCount="2">
  <si>
    <t>ПЕРВЫЙ ДЕНЬ НЕДЕЛИ:</t>
  </si>
  <si>
    <t>ПОНЕДЕЛЬНИК</t>
  </si>
</sst>
</file>

<file path=xl/styles.xml><?xml version="1.0" encoding="utf-8"?>
<styleSheet xmlns="http://schemas.openxmlformats.org/spreadsheetml/2006/main">
  <numFmts count="2">
    <numFmt numFmtId="164" formatCode="d"/>
    <numFmt numFmtId="165" formatCode="mmmm"/>
  </numFmts>
  <fonts count="15">
    <font>
      <sz val="10"/>
      <color theme="1" tint="0.14996795556505021"/>
      <name val="Microsoft Sans Serif"/>
      <family val="2"/>
      <scheme val="minor"/>
    </font>
    <font>
      <b/>
      <sz val="10"/>
      <color theme="1" tint="0.34998626667073579"/>
      <name val="Microsoft Sans Serif"/>
      <family val="2"/>
      <scheme val="minor"/>
    </font>
    <font>
      <sz val="10"/>
      <color theme="7"/>
      <name val="Microsoft Sans Serif"/>
      <family val="2"/>
      <scheme val="minor"/>
    </font>
    <font>
      <sz val="18"/>
      <color theme="6"/>
      <name val="Microsoft Sans Serif"/>
      <family val="2"/>
      <scheme val="minor"/>
    </font>
    <font>
      <sz val="91"/>
      <color theme="6"/>
      <name val="Impact"/>
      <family val="2"/>
      <scheme val="major"/>
    </font>
    <font>
      <b/>
      <sz val="9"/>
      <color theme="1" tint="0.34998626667073579"/>
      <name val="Microsoft Sans Serif"/>
      <family val="2"/>
      <scheme val="minor"/>
    </font>
    <font>
      <b/>
      <sz val="9"/>
      <color theme="0" tint="-0.34998626667073579"/>
      <name val="Microsoft Sans Serif"/>
      <family val="2"/>
      <scheme val="minor"/>
    </font>
    <font>
      <sz val="10"/>
      <color theme="5" tint="-0.249977111117893"/>
      <name val="Microsoft Sans Serif"/>
      <family val="2"/>
      <scheme val="minor"/>
    </font>
    <font>
      <sz val="18"/>
      <color rgb="FF0070C0"/>
      <name val="Microsoft Sans Serif"/>
      <family val="2"/>
      <scheme val="minor"/>
    </font>
    <font>
      <sz val="18"/>
      <color rgb="FF00B050"/>
      <name val="Microsoft Sans Serif"/>
      <family val="2"/>
      <scheme val="minor"/>
    </font>
    <font>
      <sz val="18"/>
      <color rgb="FFC00000"/>
      <name val="Microsoft Sans Serif"/>
      <family val="2"/>
      <scheme val="minor"/>
    </font>
    <font>
      <sz val="18"/>
      <color theme="5"/>
      <name val="Microsoft Sans Serif"/>
      <family val="2"/>
      <scheme val="minor"/>
    </font>
    <font>
      <sz val="91"/>
      <color rgb="FF00B0F0"/>
      <name val="Impact"/>
      <family val="2"/>
      <scheme val="major"/>
    </font>
    <font>
      <sz val="10"/>
      <color theme="0"/>
      <name val="Microsoft Sans Serif"/>
      <family val="2"/>
      <scheme val="minor"/>
    </font>
    <font>
      <sz val="10"/>
      <color rgb="FFFF0000"/>
      <name val="Microsoft Sans Serif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165" fontId="3" fillId="0" borderId="0" applyFill="0" applyBorder="0" applyAlignment="0" applyProtection="0">
      <alignment vertical="center"/>
    </xf>
    <xf numFmtId="0" fontId="2" fillId="0" borderId="0" applyNumberFormat="0" applyFill="0" applyBorder="0" applyProtection="0">
      <alignment horizontal="center" vertical="center"/>
    </xf>
    <xf numFmtId="164" fontId="1" fillId="0" borderId="0" applyFont="0" applyFill="0" applyBorder="0" applyProtection="0">
      <alignment horizontal="center"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Protection="0">
      <alignment horizontal="right" vertical="center"/>
    </xf>
    <xf numFmtId="164" fontId="6" fillId="0" borderId="0" applyNumberFormat="0" applyFill="0" applyBorder="0" applyProtection="0">
      <alignment horizontal="right"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164" fontId="0" fillId="0" borderId="0" xfId="3" applyFont="1">
      <alignment horizontal="center" vertical="center"/>
    </xf>
    <xf numFmtId="0" fontId="6" fillId="0" borderId="0" xfId="6" applyNumberFormat="1">
      <alignment horizontal="right" vertical="center"/>
    </xf>
    <xf numFmtId="164" fontId="7" fillId="0" borderId="0" xfId="3" applyFo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13" fillId="2" borderId="0" xfId="2" applyFont="1" applyFill="1">
      <alignment horizontal="center" vertical="center"/>
    </xf>
    <xf numFmtId="0" fontId="13" fillId="3" borderId="0" xfId="2" applyFont="1" applyFill="1">
      <alignment horizontal="center" vertical="center"/>
    </xf>
    <xf numFmtId="0" fontId="13" fillId="4" borderId="0" xfId="2" applyFont="1" applyFill="1">
      <alignment horizontal="center" vertical="center"/>
    </xf>
    <xf numFmtId="0" fontId="13" fillId="5" borderId="0" xfId="2" applyFont="1" applyFill="1">
      <alignment horizontal="center" vertical="center"/>
    </xf>
    <xf numFmtId="0" fontId="5" fillId="0" borderId="0" xfId="5" applyAlignment="1">
      <alignment horizontal="center" vertical="center"/>
    </xf>
    <xf numFmtId="0" fontId="12" fillId="0" borderId="0" xfId="4" applyFont="1" applyAlignment="1">
      <alignment horizontal="center" vertical="center"/>
    </xf>
    <xf numFmtId="165" fontId="8" fillId="0" borderId="0" xfId="1" applyFont="1" applyAlignment="1">
      <alignment horizontal="left" vertical="center"/>
    </xf>
    <xf numFmtId="165" fontId="9" fillId="0" borderId="0" xfId="1" applyFont="1" applyAlignment="1">
      <alignment horizontal="left" vertical="center"/>
    </xf>
    <xf numFmtId="165" fontId="11" fillId="0" borderId="0" xfId="1" applyFont="1" applyAlignment="1">
      <alignment horizontal="left" vertical="center"/>
    </xf>
    <xf numFmtId="165" fontId="10" fillId="0" borderId="0" xfId="1" applyFont="1" applyAlignment="1">
      <alignment horizontal="left" vertical="center"/>
    </xf>
    <xf numFmtId="164" fontId="14" fillId="0" borderId="0" xfId="3" applyFont="1">
      <alignment horizontal="center" vertical="center"/>
    </xf>
  </cellXfs>
  <cellStyles count="7">
    <cellStyle name="ВходнаяМетка" xfId="6"/>
    <cellStyle name="ВыборДня" xfId="5"/>
    <cellStyle name="Год" xfId="4"/>
    <cellStyle name="ЗаголовкиДней" xfId="2"/>
    <cellStyle name="НазванияМесяцев" xfId="1"/>
    <cellStyle name="НомераДней" xfId="3"/>
    <cellStyle name="Обычный" xfId="0" builtinId="0" customBuiltin="1"/>
  </cellStyles>
  <dxfs count="12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it-uroki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28574</xdr:colOff>
      <xdr:row>33</xdr:row>
      <xdr:rowOff>85726</xdr:rowOff>
    </xdr:from>
    <xdr:ext cx="8715376" cy="193964"/>
    <xdr:sp macro="" textlink="">
      <xdr:nvSpPr>
        <xdr:cNvPr id="4" name="TextBox 3">
          <a:hlinkClick xmlns:r="http://schemas.openxmlformats.org/officeDocument/2006/relationships" r:id="rId1" tooltip="Сайт с бесплатными уроками работы за компьютером"/>
        </xdr:cNvPr>
        <xdr:cNvSpPr txBox="1"/>
      </xdr:nvSpPr>
      <xdr:spPr>
        <a:xfrm>
          <a:off x="266699" y="7896226"/>
          <a:ext cx="8715376" cy="1939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00"/>
            </a:spcAft>
            <a:buClrTx/>
            <a:buSzTx/>
            <a:buFontTx/>
            <a:buNone/>
            <a:tabLst/>
            <a:defRPr/>
          </a:pPr>
          <a:endParaRPr lang="ru-RU" sz="700">
            <a:solidFill>
              <a:schemeClr val="bg1">
                <a:lumMod val="95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Full Year Calendar">
      <a:dk1>
        <a:sysClr val="windowText" lastClr="000000"/>
      </a:dk1>
      <a:lt1>
        <a:sysClr val="window" lastClr="FFFFFF"/>
      </a:lt1>
      <a:dk2>
        <a:srgbClr val="3F250E"/>
      </a:dk2>
      <a:lt2>
        <a:srgbClr val="FFFBEB"/>
      </a:lt2>
      <a:accent1>
        <a:srgbClr val="FCCD00"/>
      </a:accent1>
      <a:accent2>
        <a:srgbClr val="FC953A"/>
      </a:accent2>
      <a:accent3>
        <a:srgbClr val="99BC33"/>
      </a:accent3>
      <a:accent4>
        <a:srgbClr val="2BC0E4"/>
      </a:accent4>
      <a:accent5>
        <a:srgbClr val="BA6ECB"/>
      </a:accent5>
      <a:accent6>
        <a:srgbClr val="FF619B"/>
      </a:accent6>
      <a:hlink>
        <a:srgbClr val="2BC0E4"/>
      </a:hlink>
      <a:folHlink>
        <a:srgbClr val="BA6ECB"/>
      </a:folHlink>
    </a:clrScheme>
    <a:fontScheme name="Full Year Calendar">
      <a:majorFont>
        <a:latin typeface="Impact"/>
        <a:ea typeface=""/>
        <a:cs typeface=""/>
      </a:majorFont>
      <a:minorFont>
        <a:latin typeface="Microsoft Sans Serif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7"/>
    <pageSetUpPr autoPageBreaks="0"/>
  </sheetPr>
  <dimension ref="B1:AG33"/>
  <sheetViews>
    <sheetView showGridLines="0" tabSelected="1" workbookViewId="0">
      <selection activeCell="AT31" sqref="AT31"/>
    </sheetView>
  </sheetViews>
  <sheetFormatPr defaultRowHeight="15.75" customHeight="1"/>
  <cols>
    <col min="1" max="1" width="3.5703125" customWidth="1"/>
    <col min="2" max="6" width="4.28515625" customWidth="1"/>
    <col min="7" max="8" width="4.28515625" style="5" customWidth="1"/>
    <col min="9" max="14" width="4.28515625" customWidth="1"/>
    <col min="15" max="16" width="4.28515625" style="5" customWidth="1"/>
    <col min="17" max="22" width="4.28515625" customWidth="1"/>
    <col min="23" max="24" width="4.28515625" style="5" customWidth="1"/>
    <col min="25" max="30" width="4.28515625" customWidth="1"/>
    <col min="31" max="32" width="4.28515625" style="5" customWidth="1"/>
    <col min="33" max="33" width="4.7109375" customWidth="1"/>
  </cols>
  <sheetData>
    <row r="1" spans="2:33" ht="24" customHeight="1">
      <c r="AB1" s="3" t="s">
        <v>0</v>
      </c>
      <c r="AC1" s="11" t="s">
        <v>1</v>
      </c>
      <c r="AD1" s="11"/>
      <c r="AE1" s="11"/>
      <c r="AF1" s="11"/>
    </row>
    <row r="3" spans="2:33" ht="81.75" customHeight="1">
      <c r="X3" s="12">
        <v>2017</v>
      </c>
      <c r="Y3" s="12"/>
      <c r="Z3" s="12"/>
      <c r="AA3" s="12"/>
      <c r="AB3" s="12"/>
      <c r="AC3" s="12"/>
      <c r="AD3" s="12"/>
      <c r="AE3" s="12"/>
      <c r="AF3" s="12"/>
      <c r="AG3" s="12"/>
    </row>
    <row r="4" spans="2:33" ht="17.25" customHeight="1"/>
    <row r="5" spans="2:33" ht="23.25">
      <c r="B5" s="13">
        <f>B9</f>
        <v>42744</v>
      </c>
      <c r="C5" s="13"/>
      <c r="D5" s="13"/>
      <c r="E5" s="13"/>
      <c r="F5" s="13"/>
      <c r="J5" s="13">
        <f>J9</f>
        <v>42779</v>
      </c>
      <c r="K5" s="13"/>
      <c r="L5" s="13"/>
      <c r="M5" s="13"/>
      <c r="N5" s="13"/>
      <c r="R5" s="14">
        <f>R9</f>
        <v>42807</v>
      </c>
      <c r="S5" s="14"/>
      <c r="T5" s="14"/>
      <c r="U5" s="14"/>
      <c r="V5" s="14"/>
      <c r="Z5" s="14">
        <f>Z9</f>
        <v>42835</v>
      </c>
      <c r="AA5" s="14"/>
      <c r="AB5" s="14"/>
      <c r="AC5" s="14"/>
      <c r="AD5" s="14"/>
    </row>
    <row r="6" spans="2:33" ht="15.75" customHeight="1">
      <c r="B6" s="7" t="str">
        <f t="shared" ref="B6:H6" si="0">LEFT(TEXT(B7,"aaa"),2)</f>
        <v>Пн</v>
      </c>
      <c r="C6" s="7" t="str">
        <f t="shared" si="0"/>
        <v>Вт</v>
      </c>
      <c r="D6" s="7" t="str">
        <f t="shared" si="0"/>
        <v>Ср</v>
      </c>
      <c r="E6" s="7" t="str">
        <f t="shared" si="0"/>
        <v>Чт</v>
      </c>
      <c r="F6" s="7" t="str">
        <f t="shared" si="0"/>
        <v>Пт</v>
      </c>
      <c r="G6" s="7" t="str">
        <f t="shared" si="0"/>
        <v>Сб</v>
      </c>
      <c r="H6" s="7" t="str">
        <f t="shared" si="0"/>
        <v>Вс</v>
      </c>
      <c r="J6" s="7" t="str">
        <f t="shared" ref="J6:P6" si="1">LEFT(TEXT(J7,"aaa"),2)</f>
        <v>Пн</v>
      </c>
      <c r="K6" s="7" t="str">
        <f t="shared" si="1"/>
        <v>Вт</v>
      </c>
      <c r="L6" s="7" t="str">
        <f t="shared" si="1"/>
        <v>Ср</v>
      </c>
      <c r="M6" s="7" t="str">
        <f t="shared" si="1"/>
        <v>Чт</v>
      </c>
      <c r="N6" s="7" t="str">
        <f t="shared" si="1"/>
        <v>Пт</v>
      </c>
      <c r="O6" s="7" t="str">
        <f t="shared" si="1"/>
        <v>Сб</v>
      </c>
      <c r="P6" s="7" t="str">
        <f t="shared" si="1"/>
        <v>Вс</v>
      </c>
      <c r="R6" s="8" t="str">
        <f t="shared" ref="R6:X6" si="2">B6</f>
        <v>Пн</v>
      </c>
      <c r="S6" s="8" t="str">
        <f t="shared" si="2"/>
        <v>Вт</v>
      </c>
      <c r="T6" s="8" t="str">
        <f t="shared" si="2"/>
        <v>Ср</v>
      </c>
      <c r="U6" s="8" t="str">
        <f t="shared" si="2"/>
        <v>Чт</v>
      </c>
      <c r="V6" s="8" t="str">
        <f t="shared" si="2"/>
        <v>Пт</v>
      </c>
      <c r="W6" s="8" t="str">
        <f t="shared" si="2"/>
        <v>Сб</v>
      </c>
      <c r="X6" s="8" t="str">
        <f t="shared" si="2"/>
        <v>Вс</v>
      </c>
      <c r="Z6" s="8" t="str">
        <f>B6</f>
        <v>Пн</v>
      </c>
      <c r="AA6" s="8" t="str">
        <f t="shared" ref="AA6:AF6" si="3">C6</f>
        <v>Вт</v>
      </c>
      <c r="AB6" s="8" t="str">
        <f t="shared" si="3"/>
        <v>Ср</v>
      </c>
      <c r="AC6" s="8" t="str">
        <f t="shared" si="3"/>
        <v>Чт</v>
      </c>
      <c r="AD6" s="8" t="str">
        <f t="shared" si="3"/>
        <v>Пт</v>
      </c>
      <c r="AE6" s="8" t="str">
        <f t="shared" si="3"/>
        <v>Сб</v>
      </c>
      <c r="AF6" s="8" t="str">
        <f t="shared" si="3"/>
        <v>Вс</v>
      </c>
    </row>
    <row r="7" spans="2:33" ht="15.75" customHeight="1">
      <c r="B7" s="2">
        <f t="array" ref="B7:H12">Дни_и_недели+DATE(Календарный_год,1,1)-WEEKDAY(DATE(Календарный_год,1,1),(Начало_недели="Понедельник")+1)+1</f>
        <v>42730</v>
      </c>
      <c r="C7" s="2">
        <v>42731</v>
      </c>
      <c r="D7" s="2">
        <v>42732</v>
      </c>
      <c r="E7" s="2">
        <v>42733</v>
      </c>
      <c r="F7" s="2">
        <v>42734</v>
      </c>
      <c r="G7" s="17">
        <v>42735</v>
      </c>
      <c r="H7" s="17">
        <v>42736</v>
      </c>
      <c r="J7" s="2">
        <f t="array" ref="J7:P12">Дни_и_недели+DATE(Календарный_год,2,1)-WEEKDAY(DATE(Календарный_год,2,1),(Начало_недели="Понедельник")+1)+1</f>
        <v>42765</v>
      </c>
      <c r="K7" s="2">
        <v>42766</v>
      </c>
      <c r="L7" s="2">
        <v>42767</v>
      </c>
      <c r="M7" s="2">
        <v>42768</v>
      </c>
      <c r="N7" s="2">
        <v>42769</v>
      </c>
      <c r="O7" s="17">
        <v>42770</v>
      </c>
      <c r="P7" s="17">
        <v>42771</v>
      </c>
      <c r="R7" s="2">
        <f t="array" ref="R7:X12">Дни_и_недели+DATE(Календарный_год,3,1)-WEEKDAY(DATE(Календарный_год,3,1),(Начало_недели="Понедельник")+1)+1</f>
        <v>42793</v>
      </c>
      <c r="S7" s="2">
        <v>42794</v>
      </c>
      <c r="T7" s="2">
        <v>42795</v>
      </c>
      <c r="U7" s="2">
        <v>42796</v>
      </c>
      <c r="V7" s="2">
        <v>42797</v>
      </c>
      <c r="W7" s="17">
        <v>42798</v>
      </c>
      <c r="X7" s="17">
        <v>42799</v>
      </c>
      <c r="Z7" s="2">
        <f t="array" ref="Z7:AF12">Дни_и_недели+DATE(Календарный_год,4,1)-WEEKDAY(DATE(Календарный_год,4,1),(Начало_недели="Понедельник")+1)+1</f>
        <v>42821</v>
      </c>
      <c r="AA7" s="2">
        <v>42822</v>
      </c>
      <c r="AB7" s="2">
        <v>42823</v>
      </c>
      <c r="AC7" s="2">
        <v>42824</v>
      </c>
      <c r="AD7" s="2">
        <v>42825</v>
      </c>
      <c r="AE7" s="17">
        <v>42826</v>
      </c>
      <c r="AF7" s="17">
        <v>42827</v>
      </c>
    </row>
    <row r="8" spans="2:33" ht="15.75" customHeight="1">
      <c r="B8" s="2">
        <v>42737</v>
      </c>
      <c r="C8" s="2">
        <v>42738</v>
      </c>
      <c r="D8" s="2">
        <v>42739</v>
      </c>
      <c r="E8" s="2">
        <v>42740</v>
      </c>
      <c r="F8" s="2">
        <v>42741</v>
      </c>
      <c r="G8" s="17">
        <v>42742</v>
      </c>
      <c r="H8" s="17">
        <v>42743</v>
      </c>
      <c r="J8" s="2">
        <v>42772</v>
      </c>
      <c r="K8" s="2">
        <v>42773</v>
      </c>
      <c r="L8" s="2">
        <v>42774</v>
      </c>
      <c r="M8" s="2">
        <v>42775</v>
      </c>
      <c r="N8" s="2">
        <v>42776</v>
      </c>
      <c r="O8" s="17">
        <v>42777</v>
      </c>
      <c r="P8" s="17">
        <v>42778</v>
      </c>
      <c r="R8" s="2">
        <v>42800</v>
      </c>
      <c r="S8" s="2">
        <v>42801</v>
      </c>
      <c r="T8" s="2">
        <v>42802</v>
      </c>
      <c r="U8" s="2">
        <v>42803</v>
      </c>
      <c r="V8" s="2">
        <v>42804</v>
      </c>
      <c r="W8" s="17">
        <v>42805</v>
      </c>
      <c r="X8" s="17">
        <v>42806</v>
      </c>
      <c r="Z8" s="2">
        <v>42828</v>
      </c>
      <c r="AA8" s="2">
        <v>42829</v>
      </c>
      <c r="AB8" s="2">
        <v>42830</v>
      </c>
      <c r="AC8" s="2">
        <v>42831</v>
      </c>
      <c r="AD8" s="2">
        <v>42832</v>
      </c>
      <c r="AE8" s="17">
        <v>42833</v>
      </c>
      <c r="AF8" s="17">
        <v>42834</v>
      </c>
    </row>
    <row r="9" spans="2:33" ht="15.75" customHeight="1">
      <c r="B9" s="2">
        <v>42744</v>
      </c>
      <c r="C9" s="2">
        <v>42745</v>
      </c>
      <c r="D9" s="2">
        <v>42746</v>
      </c>
      <c r="E9" s="2">
        <v>42747</v>
      </c>
      <c r="F9" s="2">
        <v>42748</v>
      </c>
      <c r="G9" s="17">
        <v>42749</v>
      </c>
      <c r="H9" s="17">
        <v>42750</v>
      </c>
      <c r="J9" s="2">
        <v>42779</v>
      </c>
      <c r="K9" s="2">
        <v>42780</v>
      </c>
      <c r="L9" s="2">
        <v>42781</v>
      </c>
      <c r="M9" s="2">
        <v>42782</v>
      </c>
      <c r="N9" s="2">
        <v>42783</v>
      </c>
      <c r="O9" s="17">
        <v>42784</v>
      </c>
      <c r="P9" s="17">
        <v>42785</v>
      </c>
      <c r="R9" s="2">
        <v>42807</v>
      </c>
      <c r="S9" s="2">
        <v>42808</v>
      </c>
      <c r="T9" s="2">
        <v>42809</v>
      </c>
      <c r="U9" s="2">
        <v>42810</v>
      </c>
      <c r="V9" s="2">
        <v>42811</v>
      </c>
      <c r="W9" s="17">
        <v>42812</v>
      </c>
      <c r="X9" s="17">
        <v>42813</v>
      </c>
      <c r="Z9" s="2">
        <v>42835</v>
      </c>
      <c r="AA9" s="2">
        <v>42836</v>
      </c>
      <c r="AB9" s="2">
        <v>42837</v>
      </c>
      <c r="AC9" s="2">
        <v>42838</v>
      </c>
      <c r="AD9" s="2">
        <v>42839</v>
      </c>
      <c r="AE9" s="17">
        <v>42840</v>
      </c>
      <c r="AF9" s="17">
        <v>42841</v>
      </c>
    </row>
    <row r="10" spans="2:33" ht="15.75" customHeight="1">
      <c r="B10" s="2">
        <v>42751</v>
      </c>
      <c r="C10" s="2">
        <v>42752</v>
      </c>
      <c r="D10" s="2">
        <v>42753</v>
      </c>
      <c r="E10" s="2">
        <v>42754</v>
      </c>
      <c r="F10" s="2">
        <v>42755</v>
      </c>
      <c r="G10" s="17">
        <v>42756</v>
      </c>
      <c r="H10" s="17">
        <v>42757</v>
      </c>
      <c r="J10" s="2">
        <v>42786</v>
      </c>
      <c r="K10" s="2">
        <v>42787</v>
      </c>
      <c r="L10" s="2">
        <v>42788</v>
      </c>
      <c r="M10" s="2">
        <v>42789</v>
      </c>
      <c r="N10" s="2">
        <v>42790</v>
      </c>
      <c r="O10" s="17">
        <v>42791</v>
      </c>
      <c r="P10" s="17">
        <v>42792</v>
      </c>
      <c r="R10" s="2">
        <v>42814</v>
      </c>
      <c r="S10" s="2">
        <v>42815</v>
      </c>
      <c r="T10" s="2">
        <v>42816</v>
      </c>
      <c r="U10" s="2">
        <v>42817</v>
      </c>
      <c r="V10" s="2">
        <v>42818</v>
      </c>
      <c r="W10" s="17">
        <v>42819</v>
      </c>
      <c r="X10" s="17">
        <v>42820</v>
      </c>
      <c r="Z10" s="2">
        <v>42842</v>
      </c>
      <c r="AA10" s="2">
        <v>42843</v>
      </c>
      <c r="AB10" s="2">
        <v>42844</v>
      </c>
      <c r="AC10" s="2">
        <v>42845</v>
      </c>
      <c r="AD10" s="2">
        <v>42846</v>
      </c>
      <c r="AE10" s="17">
        <v>42847</v>
      </c>
      <c r="AF10" s="17">
        <v>42848</v>
      </c>
    </row>
    <row r="11" spans="2:33" ht="15.75" customHeight="1">
      <c r="B11" s="2">
        <v>42758</v>
      </c>
      <c r="C11" s="2">
        <v>42759</v>
      </c>
      <c r="D11" s="2">
        <v>42760</v>
      </c>
      <c r="E11" s="2">
        <v>42761</v>
      </c>
      <c r="F11" s="2">
        <v>42762</v>
      </c>
      <c r="G11" s="17">
        <v>42763</v>
      </c>
      <c r="H11" s="17">
        <v>42764</v>
      </c>
      <c r="J11" s="2">
        <v>42793</v>
      </c>
      <c r="K11" s="2">
        <v>42794</v>
      </c>
      <c r="L11" s="2">
        <v>42795</v>
      </c>
      <c r="M11" s="2">
        <v>42796</v>
      </c>
      <c r="N11" s="2">
        <v>42797</v>
      </c>
      <c r="O11" s="17">
        <v>42798</v>
      </c>
      <c r="P11" s="4">
        <v>42799</v>
      </c>
      <c r="R11" s="2">
        <v>42821</v>
      </c>
      <c r="S11" s="2">
        <v>42822</v>
      </c>
      <c r="T11" s="2">
        <v>42823</v>
      </c>
      <c r="U11" s="2">
        <v>42824</v>
      </c>
      <c r="V11" s="2">
        <v>42825</v>
      </c>
      <c r="W11" s="17">
        <v>42826</v>
      </c>
      <c r="X11" s="17">
        <v>42827</v>
      </c>
      <c r="Z11" s="2">
        <v>42849</v>
      </c>
      <c r="AA11" s="2">
        <v>42850</v>
      </c>
      <c r="AB11" s="2">
        <v>42851</v>
      </c>
      <c r="AC11" s="2">
        <v>42852</v>
      </c>
      <c r="AD11" s="2">
        <v>42853</v>
      </c>
      <c r="AE11" s="17">
        <v>42854</v>
      </c>
      <c r="AF11" s="4">
        <v>42855</v>
      </c>
    </row>
    <row r="12" spans="2:33" ht="15.75" customHeight="1">
      <c r="B12" s="2">
        <v>42765</v>
      </c>
      <c r="C12" s="2">
        <v>42766</v>
      </c>
      <c r="D12" s="2">
        <v>42767</v>
      </c>
      <c r="E12" s="2">
        <v>42768</v>
      </c>
      <c r="F12" s="2">
        <v>42769</v>
      </c>
      <c r="G12" s="4">
        <v>42770</v>
      </c>
      <c r="H12" s="4">
        <v>42771</v>
      </c>
      <c r="J12" s="2">
        <v>42800</v>
      </c>
      <c r="K12" s="2">
        <v>42801</v>
      </c>
      <c r="L12" s="2">
        <v>42802</v>
      </c>
      <c r="M12" s="2">
        <v>42803</v>
      </c>
      <c r="N12" s="2">
        <v>42804</v>
      </c>
      <c r="O12" s="4">
        <v>42805</v>
      </c>
      <c r="P12" s="4">
        <v>42806</v>
      </c>
      <c r="R12" s="2">
        <v>42828</v>
      </c>
      <c r="S12" s="2">
        <v>42829</v>
      </c>
      <c r="T12" s="2">
        <v>42830</v>
      </c>
      <c r="U12" s="2">
        <v>42831</v>
      </c>
      <c r="V12" s="2">
        <v>42832</v>
      </c>
      <c r="W12" s="4">
        <v>42833</v>
      </c>
      <c r="X12" s="4">
        <v>42834</v>
      </c>
      <c r="Z12" s="2">
        <v>42856</v>
      </c>
      <c r="AA12" s="2">
        <v>42857</v>
      </c>
      <c r="AB12" s="2">
        <v>42858</v>
      </c>
      <c r="AC12" s="2">
        <v>42859</v>
      </c>
      <c r="AD12" s="2">
        <v>42860</v>
      </c>
      <c r="AE12" s="4">
        <v>42861</v>
      </c>
      <c r="AF12" s="4">
        <v>42862</v>
      </c>
    </row>
    <row r="14" spans="2:33" ht="23.25">
      <c r="B14" s="14">
        <f>B18</f>
        <v>42870</v>
      </c>
      <c r="C14" s="14"/>
      <c r="D14" s="14"/>
      <c r="E14" s="14"/>
      <c r="F14" s="14"/>
      <c r="J14" s="16">
        <f>J18</f>
        <v>42898</v>
      </c>
      <c r="K14" s="16"/>
      <c r="L14" s="16"/>
      <c r="M14" s="16"/>
      <c r="N14" s="16"/>
      <c r="R14" s="16">
        <f>R18</f>
        <v>42926</v>
      </c>
      <c r="S14" s="16"/>
      <c r="T14" s="16"/>
      <c r="U14" s="16"/>
      <c r="V14" s="16"/>
      <c r="Z14" s="16">
        <f>Z18</f>
        <v>42961</v>
      </c>
      <c r="AA14" s="16"/>
      <c r="AB14" s="16"/>
      <c r="AC14" s="16"/>
      <c r="AD14" s="16"/>
    </row>
    <row r="15" spans="2:33" s="1" customFormat="1" ht="15.75" customHeight="1">
      <c r="B15" s="8" t="str">
        <f t="shared" ref="B15:H15" si="4">B6</f>
        <v>Пн</v>
      </c>
      <c r="C15" s="8" t="str">
        <f t="shared" si="4"/>
        <v>Вт</v>
      </c>
      <c r="D15" s="8" t="str">
        <f t="shared" si="4"/>
        <v>Ср</v>
      </c>
      <c r="E15" s="8" t="str">
        <f t="shared" si="4"/>
        <v>Чт</v>
      </c>
      <c r="F15" s="8" t="str">
        <f t="shared" si="4"/>
        <v>Пт</v>
      </c>
      <c r="G15" s="8" t="str">
        <f t="shared" si="4"/>
        <v>Сб</v>
      </c>
      <c r="H15" s="8" t="str">
        <f t="shared" si="4"/>
        <v>Вс</v>
      </c>
      <c r="J15" s="9" t="str">
        <f t="shared" ref="J15:P15" si="5">B6</f>
        <v>Пн</v>
      </c>
      <c r="K15" s="9" t="str">
        <f t="shared" si="5"/>
        <v>Вт</v>
      </c>
      <c r="L15" s="9" t="str">
        <f t="shared" si="5"/>
        <v>Ср</v>
      </c>
      <c r="M15" s="9" t="str">
        <f t="shared" si="5"/>
        <v>Чт</v>
      </c>
      <c r="N15" s="9" t="str">
        <f t="shared" si="5"/>
        <v>Пт</v>
      </c>
      <c r="O15" s="9" t="str">
        <f t="shared" si="5"/>
        <v>Сб</v>
      </c>
      <c r="P15" s="9" t="str">
        <f t="shared" si="5"/>
        <v>Вс</v>
      </c>
      <c r="R15" s="9" t="str">
        <f t="shared" ref="R15:X15" si="6">B6</f>
        <v>Пн</v>
      </c>
      <c r="S15" s="9" t="str">
        <f t="shared" si="6"/>
        <v>Вт</v>
      </c>
      <c r="T15" s="9" t="str">
        <f t="shared" si="6"/>
        <v>Ср</v>
      </c>
      <c r="U15" s="9" t="str">
        <f t="shared" si="6"/>
        <v>Чт</v>
      </c>
      <c r="V15" s="9" t="str">
        <f t="shared" si="6"/>
        <v>Пт</v>
      </c>
      <c r="W15" s="9" t="str">
        <f t="shared" si="6"/>
        <v>Сб</v>
      </c>
      <c r="X15" s="9" t="str">
        <f t="shared" si="6"/>
        <v>Вс</v>
      </c>
      <c r="Z15" s="9" t="str">
        <f t="shared" ref="Z15:AF15" si="7">B6</f>
        <v>Пн</v>
      </c>
      <c r="AA15" s="9" t="str">
        <f t="shared" si="7"/>
        <v>Вт</v>
      </c>
      <c r="AB15" s="9" t="str">
        <f t="shared" si="7"/>
        <v>Ср</v>
      </c>
      <c r="AC15" s="9" t="str">
        <f t="shared" si="7"/>
        <v>Чт</v>
      </c>
      <c r="AD15" s="9" t="str">
        <f t="shared" si="7"/>
        <v>Пт</v>
      </c>
      <c r="AE15" s="9" t="str">
        <f t="shared" si="7"/>
        <v>Сб</v>
      </c>
      <c r="AF15" s="9" t="str">
        <f t="shared" si="7"/>
        <v>Вс</v>
      </c>
    </row>
    <row r="16" spans="2:33" ht="15.75" customHeight="1">
      <c r="B16" s="2">
        <f t="array" ref="B16:H21">Дни_и_недели+DATE(Календарный_год,5,1)-WEEKDAY(DATE(Календарный_год,5,1),(Начало_недели="Понедельник")+1)+1</f>
        <v>42856</v>
      </c>
      <c r="C16" s="2">
        <v>42857</v>
      </c>
      <c r="D16" s="2">
        <v>42858</v>
      </c>
      <c r="E16" s="2">
        <v>42859</v>
      </c>
      <c r="F16" s="2">
        <v>42860</v>
      </c>
      <c r="G16" s="17">
        <v>42861</v>
      </c>
      <c r="H16" s="17">
        <v>42862</v>
      </c>
      <c r="J16" s="2">
        <f t="array" ref="J16:P21">Дни_и_недели+DATE(Календарный_год,6,1)-WEEKDAY(DATE(Календарный_год,6,1),(Начало_недели="Понедельник")+1)+1</f>
        <v>42884</v>
      </c>
      <c r="K16" s="2">
        <v>42885</v>
      </c>
      <c r="L16" s="2">
        <v>42886</v>
      </c>
      <c r="M16" s="2">
        <v>42887</v>
      </c>
      <c r="N16" s="2">
        <v>42888</v>
      </c>
      <c r="O16" s="17">
        <v>42889</v>
      </c>
      <c r="P16" s="17">
        <v>42890</v>
      </c>
      <c r="R16" s="2">
        <f t="array" ref="R16:X21">Дни_и_недели+DATE(Календарный_год,7,1)-WEEKDAY(DATE(Календарный_год,7,1),(Начало_недели="Понедельник")+1)+1</f>
        <v>42912</v>
      </c>
      <c r="S16" s="2">
        <v>42913</v>
      </c>
      <c r="T16" s="2">
        <v>42914</v>
      </c>
      <c r="U16" s="2">
        <v>42915</v>
      </c>
      <c r="V16" s="2">
        <v>42916</v>
      </c>
      <c r="W16" s="17">
        <v>42917</v>
      </c>
      <c r="X16" s="17">
        <v>42918</v>
      </c>
      <c r="Z16" s="2">
        <f t="array" ref="Z16:AF21">Дни_и_недели+DATE(Календарный_год,8,1)-WEEKDAY(DATE(Календарный_год,8,1),(Начало_недели="Понедельник")+1)+1</f>
        <v>42947</v>
      </c>
      <c r="AA16" s="2">
        <v>42948</v>
      </c>
      <c r="AB16" s="2">
        <v>42949</v>
      </c>
      <c r="AC16" s="2">
        <v>42950</v>
      </c>
      <c r="AD16" s="2">
        <v>42951</v>
      </c>
      <c r="AE16" s="17">
        <v>42952</v>
      </c>
      <c r="AF16" s="17">
        <v>42953</v>
      </c>
    </row>
    <row r="17" spans="2:32" ht="15.75" customHeight="1">
      <c r="B17" s="2">
        <v>42863</v>
      </c>
      <c r="C17" s="2">
        <v>42864</v>
      </c>
      <c r="D17" s="2">
        <v>42865</v>
      </c>
      <c r="E17" s="2">
        <v>42866</v>
      </c>
      <c r="F17" s="2">
        <v>42867</v>
      </c>
      <c r="G17" s="17">
        <v>42868</v>
      </c>
      <c r="H17" s="17">
        <v>42869</v>
      </c>
      <c r="J17" s="2">
        <v>42891</v>
      </c>
      <c r="K17" s="2">
        <v>42892</v>
      </c>
      <c r="L17" s="2">
        <v>42893</v>
      </c>
      <c r="M17" s="2">
        <v>42894</v>
      </c>
      <c r="N17" s="2">
        <v>42895</v>
      </c>
      <c r="O17" s="17">
        <v>42896</v>
      </c>
      <c r="P17" s="17">
        <v>42897</v>
      </c>
      <c r="R17" s="2">
        <v>42919</v>
      </c>
      <c r="S17" s="2">
        <v>42920</v>
      </c>
      <c r="T17" s="2">
        <v>42921</v>
      </c>
      <c r="U17" s="2">
        <v>42922</v>
      </c>
      <c r="V17" s="2">
        <v>42923</v>
      </c>
      <c r="W17" s="17">
        <v>42924</v>
      </c>
      <c r="X17" s="17">
        <v>42925</v>
      </c>
      <c r="Z17" s="2">
        <v>42954</v>
      </c>
      <c r="AA17" s="2">
        <v>42955</v>
      </c>
      <c r="AB17" s="2">
        <v>42956</v>
      </c>
      <c r="AC17" s="2">
        <v>42957</v>
      </c>
      <c r="AD17" s="2">
        <v>42958</v>
      </c>
      <c r="AE17" s="17">
        <v>42959</v>
      </c>
      <c r="AF17" s="17">
        <v>42960</v>
      </c>
    </row>
    <row r="18" spans="2:32" ht="15.75" customHeight="1">
      <c r="B18" s="2">
        <v>42870</v>
      </c>
      <c r="C18" s="2">
        <v>42871</v>
      </c>
      <c r="D18" s="2">
        <v>42872</v>
      </c>
      <c r="E18" s="2">
        <v>42873</v>
      </c>
      <c r="F18" s="2">
        <v>42874</v>
      </c>
      <c r="G18" s="17">
        <v>42875</v>
      </c>
      <c r="H18" s="17">
        <v>42876</v>
      </c>
      <c r="J18" s="2">
        <v>42898</v>
      </c>
      <c r="K18" s="2">
        <v>42899</v>
      </c>
      <c r="L18" s="2">
        <v>42900</v>
      </c>
      <c r="M18" s="2">
        <v>42901</v>
      </c>
      <c r="N18" s="2">
        <v>42902</v>
      </c>
      <c r="O18" s="17">
        <v>42903</v>
      </c>
      <c r="P18" s="17">
        <v>42904</v>
      </c>
      <c r="R18" s="2">
        <v>42926</v>
      </c>
      <c r="S18" s="2">
        <v>42927</v>
      </c>
      <c r="T18" s="2">
        <v>42928</v>
      </c>
      <c r="U18" s="2">
        <v>42929</v>
      </c>
      <c r="V18" s="2">
        <v>42930</v>
      </c>
      <c r="W18" s="17">
        <v>42931</v>
      </c>
      <c r="X18" s="17">
        <v>42932</v>
      </c>
      <c r="Z18" s="2">
        <v>42961</v>
      </c>
      <c r="AA18" s="2">
        <v>42962</v>
      </c>
      <c r="AB18" s="2">
        <v>42963</v>
      </c>
      <c r="AC18" s="2">
        <v>42964</v>
      </c>
      <c r="AD18" s="2">
        <v>42965</v>
      </c>
      <c r="AE18" s="17">
        <v>42966</v>
      </c>
      <c r="AF18" s="17">
        <v>42967</v>
      </c>
    </row>
    <row r="19" spans="2:32" ht="15.75" customHeight="1">
      <c r="B19" s="2">
        <v>42877</v>
      </c>
      <c r="C19" s="2">
        <v>42878</v>
      </c>
      <c r="D19" s="2">
        <v>42879</v>
      </c>
      <c r="E19" s="2">
        <v>42880</v>
      </c>
      <c r="F19" s="2">
        <v>42881</v>
      </c>
      <c r="G19" s="17">
        <v>42882</v>
      </c>
      <c r="H19" s="17">
        <v>42883</v>
      </c>
      <c r="J19" s="2">
        <v>42905</v>
      </c>
      <c r="K19" s="2">
        <v>42906</v>
      </c>
      <c r="L19" s="2">
        <v>42907</v>
      </c>
      <c r="M19" s="2">
        <v>42908</v>
      </c>
      <c r="N19" s="2">
        <v>42909</v>
      </c>
      <c r="O19" s="17">
        <v>42910</v>
      </c>
      <c r="P19" s="17">
        <v>42911</v>
      </c>
      <c r="R19" s="2">
        <v>42933</v>
      </c>
      <c r="S19" s="2">
        <v>42934</v>
      </c>
      <c r="T19" s="2">
        <v>42935</v>
      </c>
      <c r="U19" s="2">
        <v>42936</v>
      </c>
      <c r="V19" s="2">
        <v>42937</v>
      </c>
      <c r="W19" s="17">
        <v>42938</v>
      </c>
      <c r="X19" s="17">
        <v>42939</v>
      </c>
      <c r="Z19" s="2">
        <v>42968</v>
      </c>
      <c r="AA19" s="2">
        <v>42969</v>
      </c>
      <c r="AB19" s="2">
        <v>42970</v>
      </c>
      <c r="AC19" s="2">
        <v>42971</v>
      </c>
      <c r="AD19" s="2">
        <v>42972</v>
      </c>
      <c r="AE19" s="17">
        <v>42973</v>
      </c>
      <c r="AF19" s="17">
        <v>42974</v>
      </c>
    </row>
    <row r="20" spans="2:32" ht="15.75" customHeight="1">
      <c r="B20" s="2">
        <v>42884</v>
      </c>
      <c r="C20" s="2">
        <v>42885</v>
      </c>
      <c r="D20" s="2">
        <v>42886</v>
      </c>
      <c r="E20" s="2">
        <v>42887</v>
      </c>
      <c r="F20" s="2">
        <v>42888</v>
      </c>
      <c r="G20" s="17">
        <v>42889</v>
      </c>
      <c r="H20" s="17">
        <v>42890</v>
      </c>
      <c r="J20" s="2">
        <v>42912</v>
      </c>
      <c r="K20" s="2">
        <v>42913</v>
      </c>
      <c r="L20" s="2">
        <v>42914</v>
      </c>
      <c r="M20" s="2">
        <v>42915</v>
      </c>
      <c r="N20" s="2">
        <v>42916</v>
      </c>
      <c r="O20" s="17">
        <v>42917</v>
      </c>
      <c r="P20" s="17">
        <v>42918</v>
      </c>
      <c r="R20" s="2">
        <v>42940</v>
      </c>
      <c r="S20" s="2">
        <v>42941</v>
      </c>
      <c r="T20" s="2">
        <v>42942</v>
      </c>
      <c r="U20" s="2">
        <v>42943</v>
      </c>
      <c r="V20" s="2">
        <v>42944</v>
      </c>
      <c r="W20" s="17">
        <v>42945</v>
      </c>
      <c r="X20" s="17">
        <v>42946</v>
      </c>
      <c r="Z20" s="2">
        <v>42975</v>
      </c>
      <c r="AA20" s="2">
        <v>42976</v>
      </c>
      <c r="AB20" s="2">
        <v>42977</v>
      </c>
      <c r="AC20" s="2">
        <v>42978</v>
      </c>
      <c r="AD20" s="2">
        <v>42979</v>
      </c>
      <c r="AE20" s="17">
        <v>42980</v>
      </c>
      <c r="AF20" s="4">
        <v>42981</v>
      </c>
    </row>
    <row r="21" spans="2:32" ht="15.75" customHeight="1">
      <c r="B21" s="2">
        <v>42891</v>
      </c>
      <c r="C21" s="2">
        <v>42892</v>
      </c>
      <c r="D21" s="2">
        <v>42893</v>
      </c>
      <c r="E21" s="2">
        <v>42894</v>
      </c>
      <c r="F21" s="2">
        <v>42895</v>
      </c>
      <c r="G21" s="4">
        <v>42896</v>
      </c>
      <c r="H21" s="4">
        <v>42897</v>
      </c>
      <c r="J21" s="2">
        <v>42919</v>
      </c>
      <c r="K21" s="2">
        <v>42920</v>
      </c>
      <c r="L21" s="2">
        <v>42921</v>
      </c>
      <c r="M21" s="2">
        <v>42922</v>
      </c>
      <c r="N21" s="2">
        <v>42923</v>
      </c>
      <c r="O21" s="4">
        <v>42924</v>
      </c>
      <c r="P21" s="4">
        <v>42925</v>
      </c>
      <c r="R21" s="2">
        <v>42947</v>
      </c>
      <c r="S21" s="2">
        <v>42948</v>
      </c>
      <c r="T21" s="2">
        <v>42949</v>
      </c>
      <c r="U21" s="2">
        <v>42950</v>
      </c>
      <c r="V21" s="2">
        <v>42951</v>
      </c>
      <c r="W21" s="4">
        <v>42952</v>
      </c>
      <c r="X21" s="4">
        <v>42953</v>
      </c>
      <c r="Z21" s="2">
        <v>42982</v>
      </c>
      <c r="AA21" s="2">
        <v>42983</v>
      </c>
      <c r="AB21" s="2">
        <v>42984</v>
      </c>
      <c r="AC21" s="2">
        <v>42985</v>
      </c>
      <c r="AD21" s="2">
        <v>42986</v>
      </c>
      <c r="AE21" s="4">
        <v>42987</v>
      </c>
      <c r="AF21" s="4">
        <v>42988</v>
      </c>
    </row>
    <row r="23" spans="2:32" ht="23.25">
      <c r="B23" s="15">
        <f>B27</f>
        <v>42989</v>
      </c>
      <c r="C23" s="15"/>
      <c r="D23" s="15"/>
      <c r="E23" s="15"/>
      <c r="F23" s="15"/>
      <c r="J23" s="15">
        <f>J27</f>
        <v>43017</v>
      </c>
      <c r="K23" s="15"/>
      <c r="L23" s="15"/>
      <c r="M23" s="15"/>
      <c r="N23" s="15"/>
      <c r="R23" s="15">
        <f>R27</f>
        <v>43052</v>
      </c>
      <c r="S23" s="15"/>
      <c r="T23" s="15"/>
      <c r="U23" s="15"/>
      <c r="V23" s="15"/>
      <c r="Z23" s="13">
        <f>Z27</f>
        <v>43080</v>
      </c>
      <c r="AA23" s="13"/>
      <c r="AB23" s="13"/>
      <c r="AC23" s="13"/>
      <c r="AD23" s="13"/>
    </row>
    <row r="24" spans="2:32" s="1" customFormat="1" ht="15.75" customHeight="1">
      <c r="B24" s="10" t="str">
        <f t="shared" ref="B24:H24" si="8">B6</f>
        <v>Пн</v>
      </c>
      <c r="C24" s="10" t="str">
        <f t="shared" si="8"/>
        <v>Вт</v>
      </c>
      <c r="D24" s="10" t="str">
        <f t="shared" si="8"/>
        <v>Ср</v>
      </c>
      <c r="E24" s="10" t="str">
        <f t="shared" si="8"/>
        <v>Чт</v>
      </c>
      <c r="F24" s="10" t="str">
        <f t="shared" si="8"/>
        <v>Пт</v>
      </c>
      <c r="G24" s="10" t="str">
        <f t="shared" si="8"/>
        <v>Сб</v>
      </c>
      <c r="H24" s="10" t="str">
        <f t="shared" si="8"/>
        <v>Вс</v>
      </c>
      <c r="J24" s="10" t="str">
        <f t="shared" ref="J24:P24" si="9">B6</f>
        <v>Пн</v>
      </c>
      <c r="K24" s="10" t="str">
        <f t="shared" si="9"/>
        <v>Вт</v>
      </c>
      <c r="L24" s="10" t="str">
        <f t="shared" si="9"/>
        <v>Ср</v>
      </c>
      <c r="M24" s="10" t="str">
        <f t="shared" si="9"/>
        <v>Чт</v>
      </c>
      <c r="N24" s="10" t="str">
        <f t="shared" si="9"/>
        <v>Пт</v>
      </c>
      <c r="O24" s="10" t="str">
        <f t="shared" si="9"/>
        <v>Сб</v>
      </c>
      <c r="P24" s="10" t="str">
        <f t="shared" si="9"/>
        <v>Вс</v>
      </c>
      <c r="R24" s="10" t="str">
        <f t="shared" ref="R24:X24" si="10">B6</f>
        <v>Пн</v>
      </c>
      <c r="S24" s="10" t="str">
        <f t="shared" si="10"/>
        <v>Вт</v>
      </c>
      <c r="T24" s="10" t="str">
        <f t="shared" si="10"/>
        <v>Ср</v>
      </c>
      <c r="U24" s="10" t="str">
        <f t="shared" si="10"/>
        <v>Чт</v>
      </c>
      <c r="V24" s="10" t="str">
        <f t="shared" si="10"/>
        <v>Пт</v>
      </c>
      <c r="W24" s="10" t="str">
        <f t="shared" si="10"/>
        <v>Сб</v>
      </c>
      <c r="X24" s="10" t="str">
        <f t="shared" si="10"/>
        <v>Вс</v>
      </c>
      <c r="Z24" s="7" t="str">
        <f t="shared" ref="Z24:AF24" si="11">B6</f>
        <v>Пн</v>
      </c>
      <c r="AA24" s="7" t="str">
        <f t="shared" si="11"/>
        <v>Вт</v>
      </c>
      <c r="AB24" s="7" t="str">
        <f t="shared" si="11"/>
        <v>Ср</v>
      </c>
      <c r="AC24" s="7" t="str">
        <f t="shared" si="11"/>
        <v>Чт</v>
      </c>
      <c r="AD24" s="7" t="str">
        <f t="shared" si="11"/>
        <v>Пт</v>
      </c>
      <c r="AE24" s="7" t="str">
        <f t="shared" si="11"/>
        <v>Сб</v>
      </c>
      <c r="AF24" s="7" t="str">
        <f t="shared" si="11"/>
        <v>Вс</v>
      </c>
    </row>
    <row r="25" spans="2:32" ht="15.75" customHeight="1">
      <c r="B25" s="2">
        <f t="array" ref="B25:H30">Дни_и_недели+DATE(Календарный_год,9,1)-WEEKDAY(DATE(Календарный_год,9,1),(Начало_недели="Понедельник")+1)+1</f>
        <v>42975</v>
      </c>
      <c r="C25" s="2">
        <v>42976</v>
      </c>
      <c r="D25" s="2">
        <v>42977</v>
      </c>
      <c r="E25" s="2">
        <v>42978</v>
      </c>
      <c r="F25" s="2">
        <v>42979</v>
      </c>
      <c r="G25" s="17">
        <v>42980</v>
      </c>
      <c r="H25" s="17">
        <v>42981</v>
      </c>
      <c r="J25" s="2">
        <f t="array" ref="J25:P30">Дни_и_недели+DATE(Календарный_год,10,1)-WEEKDAY(DATE(Календарный_год,10,1),(Начало_недели="Понедельник")+1)+1</f>
        <v>43003</v>
      </c>
      <c r="K25" s="2">
        <v>43004</v>
      </c>
      <c r="L25" s="2">
        <v>43005</v>
      </c>
      <c r="M25" s="2">
        <v>43006</v>
      </c>
      <c r="N25" s="2">
        <v>43007</v>
      </c>
      <c r="O25" s="17">
        <v>43008</v>
      </c>
      <c r="P25" s="17">
        <v>43009</v>
      </c>
      <c r="R25" s="2">
        <f t="array" ref="R25:X30">Дни_и_недели+DATE(Календарный_год,11,1)-WEEKDAY(DATE(Календарный_год,11,1),(Начало_недели="Понедельник")+1)+1</f>
        <v>43038</v>
      </c>
      <c r="S25" s="2">
        <v>43039</v>
      </c>
      <c r="T25" s="2">
        <v>43040</v>
      </c>
      <c r="U25" s="2">
        <v>43041</v>
      </c>
      <c r="V25" s="2">
        <v>43042</v>
      </c>
      <c r="W25" s="17">
        <v>43043</v>
      </c>
      <c r="X25" s="17">
        <v>43044</v>
      </c>
      <c r="Z25" s="2">
        <f t="array" ref="Z25:AF30">Дни_и_недели+DATE(Календарный_год,12,1)-WEEKDAY(DATE(Календарный_год,12,1),(Начало_недели="Понедельник")+1)+1</f>
        <v>43066</v>
      </c>
      <c r="AA25" s="2">
        <v>43067</v>
      </c>
      <c r="AB25" s="2">
        <v>43068</v>
      </c>
      <c r="AC25" s="2">
        <v>43069</v>
      </c>
      <c r="AD25" s="2">
        <v>43070</v>
      </c>
      <c r="AE25" s="17">
        <v>43071</v>
      </c>
      <c r="AF25" s="17">
        <v>43072</v>
      </c>
    </row>
    <row r="26" spans="2:32" ht="15.75" customHeight="1">
      <c r="B26" s="2">
        <v>42982</v>
      </c>
      <c r="C26" s="2">
        <v>42983</v>
      </c>
      <c r="D26" s="2">
        <v>42984</v>
      </c>
      <c r="E26" s="2">
        <v>42985</v>
      </c>
      <c r="F26" s="2">
        <v>42986</v>
      </c>
      <c r="G26" s="17">
        <v>42987</v>
      </c>
      <c r="H26" s="17">
        <v>42988</v>
      </c>
      <c r="J26" s="2">
        <v>43010</v>
      </c>
      <c r="K26" s="2">
        <v>43011</v>
      </c>
      <c r="L26" s="2">
        <v>43012</v>
      </c>
      <c r="M26" s="2">
        <v>43013</v>
      </c>
      <c r="N26" s="2">
        <v>43014</v>
      </c>
      <c r="O26" s="17">
        <v>43015</v>
      </c>
      <c r="P26" s="17">
        <v>43016</v>
      </c>
      <c r="R26" s="2">
        <v>43045</v>
      </c>
      <c r="S26" s="2">
        <v>43046</v>
      </c>
      <c r="T26" s="2">
        <v>43047</v>
      </c>
      <c r="U26" s="2">
        <v>43048</v>
      </c>
      <c r="V26" s="2">
        <v>43049</v>
      </c>
      <c r="W26" s="17">
        <v>43050</v>
      </c>
      <c r="X26" s="17">
        <v>43051</v>
      </c>
      <c r="Z26" s="2">
        <v>43073</v>
      </c>
      <c r="AA26" s="2">
        <v>43074</v>
      </c>
      <c r="AB26" s="2">
        <v>43075</v>
      </c>
      <c r="AC26" s="2">
        <v>43076</v>
      </c>
      <c r="AD26" s="2">
        <v>43077</v>
      </c>
      <c r="AE26" s="17">
        <v>43078</v>
      </c>
      <c r="AF26" s="17">
        <v>43079</v>
      </c>
    </row>
    <row r="27" spans="2:32" ht="15.75" customHeight="1">
      <c r="B27" s="2">
        <v>42989</v>
      </c>
      <c r="C27" s="2">
        <v>42990</v>
      </c>
      <c r="D27" s="2">
        <v>42991</v>
      </c>
      <c r="E27" s="2">
        <v>42992</v>
      </c>
      <c r="F27" s="2">
        <v>42993</v>
      </c>
      <c r="G27" s="17">
        <v>42994</v>
      </c>
      <c r="H27" s="17">
        <v>42995</v>
      </c>
      <c r="J27" s="2">
        <v>43017</v>
      </c>
      <c r="K27" s="2">
        <v>43018</v>
      </c>
      <c r="L27" s="2">
        <v>43019</v>
      </c>
      <c r="M27" s="2">
        <v>43020</v>
      </c>
      <c r="N27" s="2">
        <v>43021</v>
      </c>
      <c r="O27" s="17">
        <v>43022</v>
      </c>
      <c r="P27" s="17">
        <v>43023</v>
      </c>
      <c r="R27" s="2">
        <v>43052</v>
      </c>
      <c r="S27" s="2">
        <v>43053</v>
      </c>
      <c r="T27" s="2">
        <v>43054</v>
      </c>
      <c r="U27" s="2">
        <v>43055</v>
      </c>
      <c r="V27" s="2">
        <v>43056</v>
      </c>
      <c r="W27" s="17">
        <v>43057</v>
      </c>
      <c r="X27" s="17">
        <v>43058</v>
      </c>
      <c r="Z27" s="2">
        <v>43080</v>
      </c>
      <c r="AA27" s="2">
        <v>43081</v>
      </c>
      <c r="AB27" s="2">
        <v>43082</v>
      </c>
      <c r="AC27" s="2">
        <v>43083</v>
      </c>
      <c r="AD27" s="2">
        <v>43084</v>
      </c>
      <c r="AE27" s="17">
        <v>43085</v>
      </c>
      <c r="AF27" s="17">
        <v>43086</v>
      </c>
    </row>
    <row r="28" spans="2:32" ht="15.75" customHeight="1">
      <c r="B28" s="2">
        <v>42996</v>
      </c>
      <c r="C28" s="2">
        <v>42997</v>
      </c>
      <c r="D28" s="2">
        <v>42998</v>
      </c>
      <c r="E28" s="2">
        <v>42999</v>
      </c>
      <c r="F28" s="2">
        <v>43000</v>
      </c>
      <c r="G28" s="17">
        <v>43001</v>
      </c>
      <c r="H28" s="17">
        <v>43002</v>
      </c>
      <c r="J28" s="2">
        <v>43024</v>
      </c>
      <c r="K28" s="2">
        <v>43025</v>
      </c>
      <c r="L28" s="2">
        <v>43026</v>
      </c>
      <c r="M28" s="2">
        <v>43027</v>
      </c>
      <c r="N28" s="2">
        <v>43028</v>
      </c>
      <c r="O28" s="17">
        <v>43029</v>
      </c>
      <c r="P28" s="17">
        <v>43030</v>
      </c>
      <c r="R28" s="2">
        <v>43059</v>
      </c>
      <c r="S28" s="2">
        <v>43060</v>
      </c>
      <c r="T28" s="2">
        <v>43061</v>
      </c>
      <c r="U28" s="2">
        <v>43062</v>
      </c>
      <c r="V28" s="2">
        <v>43063</v>
      </c>
      <c r="W28" s="17">
        <v>43064</v>
      </c>
      <c r="X28" s="17">
        <v>43065</v>
      </c>
      <c r="Z28" s="2">
        <v>43087</v>
      </c>
      <c r="AA28" s="2">
        <v>43088</v>
      </c>
      <c r="AB28" s="2">
        <v>43089</v>
      </c>
      <c r="AC28" s="2">
        <v>43090</v>
      </c>
      <c r="AD28" s="2">
        <v>43091</v>
      </c>
      <c r="AE28" s="17">
        <v>43092</v>
      </c>
      <c r="AF28" s="17">
        <v>43093</v>
      </c>
    </row>
    <row r="29" spans="2:32" ht="15.75" customHeight="1">
      <c r="B29" s="2">
        <v>43003</v>
      </c>
      <c r="C29" s="2">
        <v>43004</v>
      </c>
      <c r="D29" s="2">
        <v>43005</v>
      </c>
      <c r="E29" s="2">
        <v>43006</v>
      </c>
      <c r="F29" s="2">
        <v>43007</v>
      </c>
      <c r="G29" s="17">
        <v>43008</v>
      </c>
      <c r="H29" s="17">
        <v>43009</v>
      </c>
      <c r="J29" s="2">
        <v>43031</v>
      </c>
      <c r="K29" s="2">
        <v>43032</v>
      </c>
      <c r="L29" s="2">
        <v>43033</v>
      </c>
      <c r="M29" s="2">
        <v>43034</v>
      </c>
      <c r="N29" s="2">
        <v>43035</v>
      </c>
      <c r="O29" s="17">
        <v>43036</v>
      </c>
      <c r="P29" s="17">
        <v>43037</v>
      </c>
      <c r="R29" s="2">
        <v>43066</v>
      </c>
      <c r="S29" s="2">
        <v>43067</v>
      </c>
      <c r="T29" s="2">
        <v>43068</v>
      </c>
      <c r="U29" s="2">
        <v>43069</v>
      </c>
      <c r="V29" s="2">
        <v>43070</v>
      </c>
      <c r="W29" s="17">
        <v>43071</v>
      </c>
      <c r="X29" s="17">
        <v>43072</v>
      </c>
      <c r="Z29" s="2">
        <v>43094</v>
      </c>
      <c r="AA29" s="2">
        <v>43095</v>
      </c>
      <c r="AB29" s="2">
        <v>43096</v>
      </c>
      <c r="AC29" s="2">
        <v>43097</v>
      </c>
      <c r="AD29" s="2">
        <v>43098</v>
      </c>
      <c r="AE29" s="17">
        <v>43099</v>
      </c>
      <c r="AF29" s="17">
        <v>43100</v>
      </c>
    </row>
    <row r="30" spans="2:32" ht="15.75" customHeight="1">
      <c r="B30" s="2">
        <v>43010</v>
      </c>
      <c r="C30" s="2">
        <v>43011</v>
      </c>
      <c r="D30" s="2">
        <v>43012</v>
      </c>
      <c r="E30" s="2">
        <v>43013</v>
      </c>
      <c r="F30" s="2">
        <v>43014</v>
      </c>
      <c r="G30" s="4">
        <v>43015</v>
      </c>
      <c r="H30" s="4">
        <v>43016</v>
      </c>
      <c r="J30" s="2">
        <v>43038</v>
      </c>
      <c r="K30" s="2">
        <v>43039</v>
      </c>
      <c r="L30" s="2">
        <v>43040</v>
      </c>
      <c r="M30" s="2">
        <v>43041</v>
      </c>
      <c r="N30" s="2">
        <v>43042</v>
      </c>
      <c r="O30" s="4">
        <v>43043</v>
      </c>
      <c r="P30" s="4">
        <v>43044</v>
      </c>
      <c r="R30" s="2">
        <v>43073</v>
      </c>
      <c r="S30" s="2">
        <v>43074</v>
      </c>
      <c r="T30" s="2">
        <v>43075</v>
      </c>
      <c r="U30" s="2">
        <v>43076</v>
      </c>
      <c r="V30" s="2">
        <v>43077</v>
      </c>
      <c r="W30" s="4">
        <v>43078</v>
      </c>
      <c r="X30" s="4">
        <v>43079</v>
      </c>
      <c r="Z30" s="2">
        <v>43101</v>
      </c>
      <c r="AA30" s="2">
        <v>43102</v>
      </c>
      <c r="AB30" s="2">
        <v>43103</v>
      </c>
      <c r="AC30" s="2">
        <v>43104</v>
      </c>
      <c r="AD30" s="2">
        <v>43105</v>
      </c>
      <c r="AE30" s="4">
        <v>43106</v>
      </c>
      <c r="AF30" s="4">
        <v>43107</v>
      </c>
    </row>
    <row r="32" spans="2:32" ht="12.75"/>
    <row r="33" spans="7:32" s="1" customFormat="1" ht="15.75" customHeight="1">
      <c r="G33" s="6"/>
      <c r="H33" s="6"/>
      <c r="O33" s="6"/>
      <c r="P33" s="6"/>
      <c r="W33" s="6"/>
      <c r="X33" s="6"/>
      <c r="AE33" s="6"/>
      <c r="AF33" s="6"/>
    </row>
  </sheetData>
  <mergeCells count="14">
    <mergeCell ref="B23:F23"/>
    <mergeCell ref="J23:N23"/>
    <mergeCell ref="R23:V23"/>
    <mergeCell ref="Z23:AD23"/>
    <mergeCell ref="B14:F14"/>
    <mergeCell ref="J14:N14"/>
    <mergeCell ref="R14:V14"/>
    <mergeCell ref="Z14:AD14"/>
    <mergeCell ref="AC1:AF1"/>
    <mergeCell ref="X3:AG3"/>
    <mergeCell ref="B5:F5"/>
    <mergeCell ref="J5:N5"/>
    <mergeCell ref="Z5:AD5"/>
    <mergeCell ref="R5:V5"/>
  </mergeCells>
  <conditionalFormatting sqref="B7:H12">
    <cfRule type="expression" dxfId="11" priority="18">
      <formula>MONTH(B7)&lt;&gt;MONTH($B$5)</formula>
    </cfRule>
  </conditionalFormatting>
  <conditionalFormatting sqref="J7:P12">
    <cfRule type="expression" dxfId="10" priority="17">
      <formula>MONTH(J7)&lt;&gt;MONTH($J$5)</formula>
    </cfRule>
  </conditionalFormatting>
  <conditionalFormatting sqref="Z7:AF12">
    <cfRule type="expression" dxfId="9" priority="16">
      <formula>MONTH(Z7)&lt;&gt;MONTH($Z$5)</formula>
    </cfRule>
  </conditionalFormatting>
  <conditionalFormatting sqref="B16:H21">
    <cfRule type="expression" dxfId="8" priority="15">
      <formula>MONTH(B16)&lt;&gt;MONTH($B$14)</formula>
    </cfRule>
  </conditionalFormatting>
  <conditionalFormatting sqref="R7:X12">
    <cfRule type="expression" dxfId="7" priority="14">
      <formula>MONTH(R7)&lt;&gt;MONTH($R$5)</formula>
    </cfRule>
  </conditionalFormatting>
  <conditionalFormatting sqref="J16:P21">
    <cfRule type="expression" dxfId="6" priority="13">
      <formula>MONTH(J16)&lt;&gt;MONTH($J$14)</formula>
    </cfRule>
  </conditionalFormatting>
  <conditionalFormatting sqref="R16:X21">
    <cfRule type="expression" dxfId="5" priority="6">
      <formula>MONTH(R16)&lt;&gt;MONTH($R$14)</formula>
    </cfRule>
  </conditionalFormatting>
  <conditionalFormatting sqref="Z16:AF21">
    <cfRule type="expression" dxfId="4" priority="5">
      <formula>MONTH(Z16)&lt;&gt;MONTH($Z$14)</formula>
    </cfRule>
  </conditionalFormatting>
  <conditionalFormatting sqref="B25:H30">
    <cfRule type="expression" dxfId="3" priority="4">
      <formula>MONTH(B25)&lt;&gt;MONTH($B$23)</formula>
    </cfRule>
  </conditionalFormatting>
  <conditionalFormatting sqref="J25:P30">
    <cfRule type="expression" dxfId="2" priority="3">
      <formula>MONTH(J25)&lt;&gt;MONTH($J$23)</formula>
    </cfRule>
  </conditionalFormatting>
  <conditionalFormatting sqref="R25:X30">
    <cfRule type="expression" dxfId="1" priority="2">
      <formula>MONTH(R25)&lt;&gt;MONTH($R$23)</formula>
    </cfRule>
  </conditionalFormatting>
  <conditionalFormatting sqref="Z25:AF30">
    <cfRule type="expression" dxfId="0" priority="1">
      <formula>MONTH(Z25)&lt;&gt;MONTH($Z$23)</formula>
    </cfRule>
  </conditionalFormatting>
  <dataValidations disablePrompts="1" count="1">
    <dataValidation type="list" allowBlank="1" showInputMessage="1" showErrorMessage="1" errorTitle="Ошибка" error="Чтобы календарь работал без правильно, выберите день недели из раскрывающегося списка или введите его в ячейке AE1." sqref="AC1:AF1">
      <formula1>"ВОСКРЕСЕНЬЕ,ПОНЕДЕЛЬНИК"</formula1>
    </dataValidation>
  </dataValidations>
  <printOptions horizontalCentered="1" verticalCentered="1"/>
  <pageMargins left="0.25" right="0.25" top="0.4" bottom="0.4" header="0.3" footer="0.3"/>
  <pageSetup scale="9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15061620-3227-43E5-A04E-AA5307E716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Календарь</vt:lpstr>
      <vt:lpstr>Календарный_год</vt:lpstr>
      <vt:lpstr>Начало_недели</vt:lpstr>
      <vt:lpstr>Календарь!Область_печати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Календарь на любой год</dc:title>
  <dc:creator>User</dc:creator>
  <cp:lastModifiedBy>alex</cp:lastModifiedBy>
  <cp:lastPrinted>2016-01-24T18:54:22Z</cp:lastPrinted>
  <dcterms:created xsi:type="dcterms:W3CDTF">2015-12-30T11:06:03Z</dcterms:created>
  <dcterms:modified xsi:type="dcterms:W3CDTF">2016-10-22T19:55:27Z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TC040142049991</vt:lpwstr>
  </property>
</Properties>
</file>