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grub\Downloads\"/>
    </mc:Choice>
  </mc:AlternateContent>
  <xr:revisionPtr revIDLastSave="0" documentId="8_{12F203D8-BA1F-4BFC-AE95-62D44A98E8F3}" xr6:coauthVersionLast="34" xr6:coauthVersionMax="34" xr10:uidLastSave="{00000000-0000-0000-0000-000000000000}"/>
  <bookViews>
    <workbookView xWindow="0" yWindow="0" windowWidth="28800" windowHeight="12225" xr2:uid="{00000000-000D-0000-FFFF-FFFF00000000}"/>
  </bookViews>
  <sheets>
    <sheet name="Календарь" sheetId="1" r:id="rId1"/>
  </sheets>
  <definedNames>
    <definedName name="Дни_и_недели">{0,1,2,3,4,5,6} + {0;1;2;3;4;5}*7</definedName>
    <definedName name="Календарный_год">Календарь!$X$3</definedName>
    <definedName name="Календарь">Дни_и_недели + DateOfFirst - WEEKDAY(DateOfFirst,2)</definedName>
    <definedName name="Начало_недели">Календарь!$AC$1</definedName>
    <definedName name="_xlnm.Print_Area" localSheetId="0">Календарь!$B$2:$AF$35</definedName>
  </definedNames>
  <calcPr calcId="162913"/>
</workbook>
</file>

<file path=xl/calcChain.xml><?xml version="1.0" encoding="utf-8"?>
<calcChain xmlns="http://schemas.openxmlformats.org/spreadsheetml/2006/main">
  <c r="Z25" i="1" l="1" a="1"/>
  <c r="AF30" i="1" s="1"/>
  <c r="R25" i="1" a="1"/>
  <c r="J25" i="1" a="1"/>
  <c r="B25" i="1" a="1"/>
  <c r="H29" i="1" s="1"/>
  <c r="Z16" i="1" a="1"/>
  <c r="R16" i="1" a="1"/>
  <c r="J16" i="1" a="1"/>
  <c r="P20" i="1" s="1"/>
  <c r="B16" i="1" a="1"/>
  <c r="G16" i="1" s="1"/>
  <c r="Z7" i="1" a="1"/>
  <c r="R7" i="1" a="1"/>
  <c r="J7" i="1" a="1"/>
  <c r="P12" i="1" s="1"/>
  <c r="B7" i="1" a="1"/>
  <c r="D21" i="1" l="1"/>
  <c r="F27" i="1"/>
  <c r="M17" i="1"/>
  <c r="B19" i="1"/>
  <c r="N18" i="1"/>
  <c r="E26" i="1"/>
  <c r="O19" i="1"/>
  <c r="G28" i="1"/>
  <c r="L16" i="1"/>
  <c r="D25" i="1"/>
  <c r="L7" i="1"/>
  <c r="P7" i="1"/>
  <c r="M8" i="1"/>
  <c r="J9" i="1"/>
  <c r="N9" i="1"/>
  <c r="K10" i="1"/>
  <c r="O10" i="1"/>
  <c r="L11" i="1"/>
  <c r="P11" i="1"/>
  <c r="M12" i="1"/>
  <c r="AF12" i="1"/>
  <c r="AE12" i="1"/>
  <c r="AA12" i="1"/>
  <c r="AD11" i="1"/>
  <c r="Z11" i="1"/>
  <c r="AC10" i="1"/>
  <c r="AF9" i="1"/>
  <c r="AB9" i="1"/>
  <c r="AE8" i="1"/>
  <c r="AA8" i="1"/>
  <c r="AD7" i="1"/>
  <c r="Z7" i="1"/>
  <c r="AF7" i="1"/>
  <c r="Z9" i="1"/>
  <c r="Z5" i="1" s="1"/>
  <c r="AA10" i="1"/>
  <c r="AB11" i="1"/>
  <c r="AC12" i="1"/>
  <c r="X21" i="1"/>
  <c r="W20" i="1"/>
  <c r="V19" i="1"/>
  <c r="U18" i="1"/>
  <c r="T17" i="1"/>
  <c r="S16" i="1"/>
  <c r="X17" i="1"/>
  <c r="S20" i="1"/>
  <c r="AE21" i="1"/>
  <c r="AF21" i="1"/>
  <c r="AA21" i="1"/>
  <c r="AD20" i="1"/>
  <c r="Z20" i="1"/>
  <c r="AC19" i="1"/>
  <c r="AF18" i="1"/>
  <c r="AB18" i="1"/>
  <c r="AE17" i="1"/>
  <c r="AA17" i="1"/>
  <c r="AD16" i="1"/>
  <c r="Z16" i="1"/>
  <c r="AF16" i="1"/>
  <c r="Z18" i="1"/>
  <c r="AA19" i="1"/>
  <c r="AB20" i="1"/>
  <c r="AC21" i="1"/>
  <c r="P30" i="1"/>
  <c r="O29" i="1"/>
  <c r="N28" i="1"/>
  <c r="M27" i="1"/>
  <c r="L26" i="1"/>
  <c r="K25" i="1"/>
  <c r="P26" i="1"/>
  <c r="K29" i="1"/>
  <c r="X30" i="1"/>
  <c r="W30" i="1"/>
  <c r="S30" i="1"/>
  <c r="V29" i="1"/>
  <c r="R29" i="1"/>
  <c r="U28" i="1"/>
  <c r="X27" i="1"/>
  <c r="T27" i="1"/>
  <c r="W26" i="1"/>
  <c r="S26" i="1"/>
  <c r="V25" i="1"/>
  <c r="R25" i="1"/>
  <c r="X25" i="1"/>
  <c r="R27" i="1"/>
  <c r="S28" i="1"/>
  <c r="T29" i="1"/>
  <c r="U30" i="1"/>
  <c r="X12" i="1"/>
  <c r="W11" i="1"/>
  <c r="V10" i="1"/>
  <c r="U9" i="1"/>
  <c r="T8" i="1"/>
  <c r="S7" i="1"/>
  <c r="X8" i="1"/>
  <c r="S11" i="1"/>
  <c r="J7" i="1"/>
  <c r="N7" i="1"/>
  <c r="K8" i="1"/>
  <c r="O8" i="1"/>
  <c r="L9" i="1"/>
  <c r="P9" i="1"/>
  <c r="M10" i="1"/>
  <c r="J11" i="1"/>
  <c r="N11" i="1"/>
  <c r="K12" i="1"/>
  <c r="O12" i="1"/>
  <c r="W7" i="1"/>
  <c r="R10" i="1"/>
  <c r="T12" i="1"/>
  <c r="AB7" i="1"/>
  <c r="AC8" i="1"/>
  <c r="AD9" i="1"/>
  <c r="AE10" i="1"/>
  <c r="AF11" i="1"/>
  <c r="H21" i="1"/>
  <c r="G20" i="1"/>
  <c r="F19" i="1"/>
  <c r="E18" i="1"/>
  <c r="D17" i="1"/>
  <c r="C16" i="1"/>
  <c r="H17" i="1"/>
  <c r="C20" i="1"/>
  <c r="P21" i="1"/>
  <c r="O21" i="1"/>
  <c r="K21" i="1"/>
  <c r="N20" i="1"/>
  <c r="J20" i="1"/>
  <c r="M19" i="1"/>
  <c r="P18" i="1"/>
  <c r="L18" i="1"/>
  <c r="O17" i="1"/>
  <c r="K17" i="1"/>
  <c r="N16" i="1"/>
  <c r="J16" i="1"/>
  <c r="P16" i="1"/>
  <c r="J18" i="1"/>
  <c r="K19" i="1"/>
  <c r="L20" i="1"/>
  <c r="M21" i="1"/>
  <c r="W16" i="1"/>
  <c r="R19" i="1"/>
  <c r="T21" i="1"/>
  <c r="AB16" i="1"/>
  <c r="AC17" i="1"/>
  <c r="AD18" i="1"/>
  <c r="AE19" i="1"/>
  <c r="AF20" i="1"/>
  <c r="H30" i="1"/>
  <c r="G30" i="1"/>
  <c r="C30" i="1"/>
  <c r="F29" i="1"/>
  <c r="B29" i="1"/>
  <c r="E28" i="1"/>
  <c r="H27" i="1"/>
  <c r="D27" i="1"/>
  <c r="G26" i="1"/>
  <c r="C26" i="1"/>
  <c r="F25" i="1"/>
  <c r="B25" i="1"/>
  <c r="H25" i="1"/>
  <c r="B27" i="1"/>
  <c r="C28" i="1"/>
  <c r="D29" i="1"/>
  <c r="E30" i="1"/>
  <c r="O25" i="1"/>
  <c r="J28" i="1"/>
  <c r="L30" i="1"/>
  <c r="T25" i="1"/>
  <c r="U26" i="1"/>
  <c r="V27" i="1"/>
  <c r="W28" i="1"/>
  <c r="X29" i="1"/>
  <c r="AE25" i="1"/>
  <c r="AF26" i="1"/>
  <c r="Z28" i="1"/>
  <c r="AA29" i="1"/>
  <c r="AB30" i="1"/>
  <c r="AA25" i="1"/>
  <c r="AB26" i="1"/>
  <c r="AC27" i="1"/>
  <c r="AD28" i="1"/>
  <c r="AE29" i="1"/>
  <c r="G12" i="1"/>
  <c r="E12" i="1"/>
  <c r="C12" i="1"/>
  <c r="H11" i="1"/>
  <c r="C7" i="1"/>
  <c r="E7" i="1"/>
  <c r="G7" i="1"/>
  <c r="B8" i="1"/>
  <c r="D8" i="1"/>
  <c r="F8" i="1"/>
  <c r="H8" i="1"/>
  <c r="C9" i="1"/>
  <c r="E9" i="1"/>
  <c r="G9" i="1"/>
  <c r="B10" i="1"/>
  <c r="D10" i="1"/>
  <c r="F10" i="1"/>
  <c r="H10" i="1"/>
  <c r="C11" i="1"/>
  <c r="E11" i="1"/>
  <c r="G11" i="1"/>
  <c r="D12" i="1"/>
  <c r="H12" i="1"/>
  <c r="B7" i="1"/>
  <c r="D7" i="1"/>
  <c r="F7" i="1"/>
  <c r="H7" i="1"/>
  <c r="C8" i="1"/>
  <c r="E8" i="1"/>
  <c r="G8" i="1"/>
  <c r="B9" i="1"/>
  <c r="D9" i="1"/>
  <c r="F9" i="1"/>
  <c r="H9" i="1"/>
  <c r="C10" i="1"/>
  <c r="E10" i="1"/>
  <c r="G10" i="1"/>
  <c r="B11" i="1"/>
  <c r="D11" i="1"/>
  <c r="F11" i="1"/>
  <c r="B12" i="1"/>
  <c r="F12" i="1"/>
  <c r="W12" i="1"/>
  <c r="U12" i="1"/>
  <c r="S12" i="1"/>
  <c r="X11" i="1"/>
  <c r="V11" i="1"/>
  <c r="T11" i="1"/>
  <c r="R11" i="1"/>
  <c r="W10" i="1"/>
  <c r="U10" i="1"/>
  <c r="S10" i="1"/>
  <c r="X9" i="1"/>
  <c r="V9" i="1"/>
  <c r="T9" i="1"/>
  <c r="R9" i="1"/>
  <c r="R5" i="1" s="1"/>
  <c r="W8" i="1"/>
  <c r="U8" i="1"/>
  <c r="S8" i="1"/>
  <c r="X7" i="1"/>
  <c r="V7" i="1"/>
  <c r="T7" i="1"/>
  <c r="R7" i="1"/>
  <c r="U7" i="1"/>
  <c r="R8" i="1"/>
  <c r="V8" i="1"/>
  <c r="S9" i="1"/>
  <c r="W9" i="1"/>
  <c r="T10" i="1"/>
  <c r="X10" i="1"/>
  <c r="U11" i="1"/>
  <c r="R12" i="1"/>
  <c r="V12" i="1"/>
  <c r="G21" i="1"/>
  <c r="E21" i="1"/>
  <c r="C21" i="1"/>
  <c r="H20" i="1"/>
  <c r="F20" i="1"/>
  <c r="D20" i="1"/>
  <c r="B20" i="1"/>
  <c r="G19" i="1"/>
  <c r="E19" i="1"/>
  <c r="C19" i="1"/>
  <c r="H18" i="1"/>
  <c r="F18" i="1"/>
  <c r="D18" i="1"/>
  <c r="B18" i="1"/>
  <c r="B14" i="1" s="1"/>
  <c r="G17" i="1"/>
  <c r="E17" i="1"/>
  <c r="C17" i="1"/>
  <c r="H16" i="1"/>
  <c r="F16" i="1"/>
  <c r="D16" i="1"/>
  <c r="B16" i="1"/>
  <c r="E16" i="1"/>
  <c r="B17" i="1"/>
  <c r="F17" i="1"/>
  <c r="C18" i="1"/>
  <c r="G18" i="1"/>
  <c r="D19" i="1"/>
  <c r="H19" i="1"/>
  <c r="E20" i="1"/>
  <c r="B21" i="1"/>
  <c r="F21" i="1"/>
  <c r="W21" i="1"/>
  <c r="U21" i="1"/>
  <c r="S21" i="1"/>
  <c r="X20" i="1"/>
  <c r="V20" i="1"/>
  <c r="T20" i="1"/>
  <c r="R20" i="1"/>
  <c r="W19" i="1"/>
  <c r="U19" i="1"/>
  <c r="S19" i="1"/>
  <c r="X18" i="1"/>
  <c r="V18" i="1"/>
  <c r="T18" i="1"/>
  <c r="R18" i="1"/>
  <c r="W17" i="1"/>
  <c r="U17" i="1"/>
  <c r="S17" i="1"/>
  <c r="X16" i="1"/>
  <c r="V16" i="1"/>
  <c r="T16" i="1"/>
  <c r="R16" i="1"/>
  <c r="U16" i="1"/>
  <c r="R17" i="1"/>
  <c r="V17" i="1"/>
  <c r="S18" i="1"/>
  <c r="W18" i="1"/>
  <c r="T19" i="1"/>
  <c r="X19" i="1"/>
  <c r="U20" i="1"/>
  <c r="R21" i="1"/>
  <c r="V21" i="1"/>
  <c r="K7" i="1"/>
  <c r="M7" i="1"/>
  <c r="O7" i="1"/>
  <c r="J8" i="1"/>
  <c r="L8" i="1"/>
  <c r="N8" i="1"/>
  <c r="P8" i="1"/>
  <c r="K9" i="1"/>
  <c r="M9" i="1"/>
  <c r="O9" i="1"/>
  <c r="J10" i="1"/>
  <c r="L10" i="1"/>
  <c r="N10" i="1"/>
  <c r="P10" i="1"/>
  <c r="K11" i="1"/>
  <c r="M11" i="1"/>
  <c r="O11" i="1"/>
  <c r="J12" i="1"/>
  <c r="L12" i="1"/>
  <c r="N12" i="1"/>
  <c r="AA7" i="1"/>
  <c r="AC7" i="1"/>
  <c r="AE7" i="1"/>
  <c r="Z8" i="1"/>
  <c r="AB8" i="1"/>
  <c r="AD8" i="1"/>
  <c r="AF8" i="1"/>
  <c r="AA9" i="1"/>
  <c r="AC9" i="1"/>
  <c r="AE9" i="1"/>
  <c r="Z10" i="1"/>
  <c r="AB10" i="1"/>
  <c r="AD10" i="1"/>
  <c r="AF10" i="1"/>
  <c r="AA11" i="1"/>
  <c r="AC11" i="1"/>
  <c r="AE11" i="1"/>
  <c r="Z12" i="1"/>
  <c r="AB12" i="1"/>
  <c r="AD12" i="1"/>
  <c r="K16" i="1"/>
  <c r="M16" i="1"/>
  <c r="O16" i="1"/>
  <c r="J17" i="1"/>
  <c r="L17" i="1"/>
  <c r="N17" i="1"/>
  <c r="P17" i="1"/>
  <c r="K18" i="1"/>
  <c r="M18" i="1"/>
  <c r="O18" i="1"/>
  <c r="J19" i="1"/>
  <c r="L19" i="1"/>
  <c r="N19" i="1"/>
  <c r="P19" i="1"/>
  <c r="K20" i="1"/>
  <c r="M20" i="1"/>
  <c r="O20" i="1"/>
  <c r="J21" i="1"/>
  <c r="L21" i="1"/>
  <c r="N21" i="1"/>
  <c r="AA16" i="1"/>
  <c r="AC16" i="1"/>
  <c r="AE16" i="1"/>
  <c r="Z17" i="1"/>
  <c r="AB17" i="1"/>
  <c r="AD17" i="1"/>
  <c r="AF17" i="1"/>
  <c r="AA18" i="1"/>
  <c r="AC18" i="1"/>
  <c r="AE18" i="1"/>
  <c r="Z19" i="1"/>
  <c r="AB19" i="1"/>
  <c r="AD19" i="1"/>
  <c r="AF19" i="1"/>
  <c r="AA20" i="1"/>
  <c r="AC20" i="1"/>
  <c r="AE20" i="1"/>
  <c r="Z21" i="1"/>
  <c r="AB21" i="1"/>
  <c r="AD21" i="1"/>
  <c r="O30" i="1"/>
  <c r="M30" i="1"/>
  <c r="K30" i="1"/>
  <c r="P29" i="1"/>
  <c r="N29" i="1"/>
  <c r="L29" i="1"/>
  <c r="J29" i="1"/>
  <c r="O28" i="1"/>
  <c r="M28" i="1"/>
  <c r="K28" i="1"/>
  <c r="P27" i="1"/>
  <c r="N27" i="1"/>
  <c r="L27" i="1"/>
  <c r="J27" i="1"/>
  <c r="O26" i="1"/>
  <c r="M26" i="1"/>
  <c r="K26" i="1"/>
  <c r="P25" i="1"/>
  <c r="N25" i="1"/>
  <c r="L25" i="1"/>
  <c r="J25" i="1"/>
  <c r="M25" i="1"/>
  <c r="J26" i="1"/>
  <c r="N26" i="1"/>
  <c r="K27" i="1"/>
  <c r="O27" i="1"/>
  <c r="L28" i="1"/>
  <c r="P28" i="1"/>
  <c r="M29" i="1"/>
  <c r="J30" i="1"/>
  <c r="N30" i="1"/>
  <c r="AE30" i="1"/>
  <c r="AC30" i="1"/>
  <c r="AA30" i="1"/>
  <c r="AF29" i="1"/>
  <c r="AD29" i="1"/>
  <c r="AB29" i="1"/>
  <c r="Z29" i="1"/>
  <c r="AE28" i="1"/>
  <c r="AC28" i="1"/>
  <c r="AA28" i="1"/>
  <c r="AF27" i="1"/>
  <c r="AD27" i="1"/>
  <c r="AB27" i="1"/>
  <c r="Z27" i="1"/>
  <c r="AE26" i="1"/>
  <c r="AC26" i="1"/>
  <c r="AA26" i="1"/>
  <c r="AF25" i="1"/>
  <c r="AD25" i="1"/>
  <c r="AB25" i="1"/>
  <c r="Z25" i="1"/>
  <c r="AC25" i="1"/>
  <c r="Z26" i="1"/>
  <c r="AD26" i="1"/>
  <c r="AA27" i="1"/>
  <c r="AE27" i="1"/>
  <c r="AB28" i="1"/>
  <c r="AF28" i="1"/>
  <c r="AC29" i="1"/>
  <c r="Z30" i="1"/>
  <c r="AD30" i="1"/>
  <c r="C25" i="1"/>
  <c r="E25" i="1"/>
  <c r="G25" i="1"/>
  <c r="B26" i="1"/>
  <c r="D26" i="1"/>
  <c r="F26" i="1"/>
  <c r="H26" i="1"/>
  <c r="C27" i="1"/>
  <c r="E27" i="1"/>
  <c r="G27" i="1"/>
  <c r="B28" i="1"/>
  <c r="D28" i="1"/>
  <c r="F28" i="1"/>
  <c r="H28" i="1"/>
  <c r="C29" i="1"/>
  <c r="E29" i="1"/>
  <c r="G29" i="1"/>
  <c r="B30" i="1"/>
  <c r="D30" i="1"/>
  <c r="F30" i="1"/>
  <c r="S25" i="1"/>
  <c r="U25" i="1"/>
  <c r="W25" i="1"/>
  <c r="R26" i="1"/>
  <c r="T26" i="1"/>
  <c r="V26" i="1"/>
  <c r="X26" i="1"/>
  <c r="S27" i="1"/>
  <c r="U27" i="1"/>
  <c r="W27" i="1"/>
  <c r="R28" i="1"/>
  <c r="T28" i="1"/>
  <c r="V28" i="1"/>
  <c r="X28" i="1"/>
  <c r="S29" i="1"/>
  <c r="U29" i="1"/>
  <c r="W29" i="1"/>
  <c r="R30" i="1"/>
  <c r="T30" i="1"/>
  <c r="V30" i="1"/>
  <c r="B6" i="1" l="1"/>
  <c r="Z6" i="1" s="1"/>
  <c r="B5" i="1" l="1"/>
  <c r="H6" i="1"/>
  <c r="G6" i="1"/>
  <c r="F6" i="1"/>
  <c r="E6" i="1"/>
  <c r="D6" i="1"/>
  <c r="C6" i="1"/>
  <c r="J6" i="1"/>
  <c r="W24" i="1" l="1"/>
  <c r="O6" i="1"/>
  <c r="N6" i="1"/>
  <c r="M6" i="1"/>
  <c r="L6" i="1"/>
  <c r="K6" i="1"/>
  <c r="J5" i="1"/>
  <c r="P6" i="1"/>
  <c r="AB24" i="1"/>
  <c r="AF24" i="1"/>
  <c r="Z23" i="1"/>
  <c r="R23" i="1"/>
  <c r="J23" i="1"/>
  <c r="B23" i="1"/>
  <c r="Z14" i="1"/>
  <c r="R14" i="1"/>
  <c r="J14" i="1"/>
  <c r="S24" i="1"/>
  <c r="U24" i="1"/>
  <c r="AD24" i="1"/>
  <c r="Z24" i="1"/>
  <c r="AF6" i="1" l="1"/>
  <c r="AD6" i="1"/>
  <c r="AB6" i="1"/>
  <c r="G15" i="1"/>
  <c r="E15" i="1"/>
  <c r="C15" i="1"/>
  <c r="X6" i="1"/>
  <c r="V6" i="1"/>
  <c r="T6" i="1"/>
  <c r="R6" i="1"/>
  <c r="O15" i="1"/>
  <c r="M15" i="1"/>
  <c r="K15" i="1"/>
  <c r="X15" i="1"/>
  <c r="V15" i="1"/>
  <c r="T15" i="1"/>
  <c r="R15" i="1"/>
  <c r="AE15" i="1"/>
  <c r="AC15" i="1"/>
  <c r="AA15" i="1"/>
  <c r="H24" i="1"/>
  <c r="F24" i="1"/>
  <c r="D24" i="1"/>
  <c r="B24" i="1"/>
  <c r="O24" i="1"/>
  <c r="M24" i="1"/>
  <c r="K24" i="1"/>
  <c r="X24" i="1"/>
  <c r="V24" i="1"/>
  <c r="T24" i="1"/>
  <c r="R24" i="1"/>
  <c r="AE24" i="1"/>
  <c r="AC24" i="1"/>
  <c r="AA24" i="1"/>
  <c r="AE6" i="1"/>
  <c r="AC6" i="1"/>
  <c r="AA6" i="1"/>
  <c r="H15" i="1"/>
  <c r="F15" i="1"/>
  <c r="D15" i="1"/>
  <c r="B15" i="1"/>
  <c r="W6" i="1"/>
  <c r="U6" i="1"/>
  <c r="S6" i="1"/>
  <c r="P15" i="1"/>
  <c r="N15" i="1"/>
  <c r="L15" i="1"/>
  <c r="J15" i="1"/>
  <c r="W15" i="1"/>
  <c r="U15" i="1"/>
  <c r="S15" i="1"/>
  <c r="AF15" i="1"/>
  <c r="AD15" i="1"/>
  <c r="AB15" i="1"/>
  <c r="Z15" i="1"/>
  <c r="G24" i="1"/>
  <c r="E24" i="1"/>
  <c r="C24" i="1"/>
  <c r="P24" i="1"/>
  <c r="N24" i="1"/>
  <c r="L24" i="1"/>
  <c r="J24" i="1"/>
</calcChain>
</file>

<file path=xl/sharedStrings.xml><?xml version="1.0" encoding="utf-8"?>
<sst xmlns="http://schemas.openxmlformats.org/spreadsheetml/2006/main" count="2" uniqueCount="2">
  <si>
    <t>ПЕРВЫЙ ДЕНЬ НЕДЕЛИ: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</si>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</sst>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"/>
    <numFmt numFmtId="165" formatCode="mmmm"/>
  </numFmts>
  <fonts count="17" x14ac:knownFonts="1">
    <font>
      <sz val="10"/>
      <color theme="1" tint="0.14996795556505021"/>
      <name val="Microsoft Sans Serif"/>
      <family val="2"/>
      <scheme val="minor"/>
    </font>
    <font>
      <b/>
      <sz val="10"/>
      <color theme="1" tint="0.34998626667073579"/>
      <name val="Microsoft Sans Serif"/>
      <family val="2"/>
      <scheme val="minor"/>
    </font>
    <font>
      <sz val="10"/>
      <color theme="7"/>
      <name val="Microsoft Sans Serif"/>
      <family val="2"/>
      <scheme val="minor"/>
    </font>
    <font>
      <sz val="18"/>
      <color theme="6"/>
      <name val="Microsoft Sans Serif"/>
      <family val="2"/>
      <scheme val="minor"/>
    </font>
    <font>
      <sz val="91"/>
      <color theme="6"/>
      <name val="Impact"/>
      <family val="2"/>
      <scheme val="major"/>
    </font>
    <font>
      <b/>
      <sz val="9"/>
      <color theme="1" tint="0.34998626667073579"/>
      <name val="Microsoft Sans Serif"/>
      <family val="2"/>
      <scheme val="minor"/>
    </font>
    <font>
      <b/>
      <sz val="9"/>
      <color theme="0" tint="-0.34998626667073579"/>
      <name val="Microsoft Sans Serif"/>
      <family val="2"/>
      <scheme val="minor"/>
    </font>
    <font>
      <sz val="10"/>
      <color theme="5" tint="-0.249977111117893"/>
      <name val="Microsoft Sans Serif"/>
      <family val="2"/>
      <scheme val="minor"/>
    </font>
    <font>
      <b/>
      <sz val="10"/>
      <color rgb="FFFF0000"/>
      <name val="Microsoft Sans Serif"/>
      <family val="2"/>
      <charset val="204"/>
      <scheme val="minor"/>
    </font>
    <font>
      <b/>
      <sz val="10"/>
      <color theme="5" tint="-0.249977111117893"/>
      <name val="Microsoft Sans Serif"/>
      <family val="2"/>
      <charset val="204"/>
      <scheme val="minor"/>
    </font>
    <font>
      <b/>
      <sz val="10"/>
      <color theme="1" tint="0.14996795556505021"/>
      <name val="Microsoft Sans Serif"/>
      <family val="2"/>
      <charset val="204"/>
      <scheme val="minor"/>
    </font>
    <font>
      <b/>
      <sz val="18"/>
      <color rgb="FF00B050"/>
      <name val="Microsoft Sans Serif"/>
      <family val="2"/>
      <charset val="204"/>
      <scheme val="minor"/>
    </font>
    <font>
      <b/>
      <sz val="18"/>
      <color rgb="FFC00000"/>
      <name val="Microsoft Sans Serif"/>
      <family val="2"/>
      <charset val="204"/>
      <scheme val="minor"/>
    </font>
    <font>
      <b/>
      <sz val="10"/>
      <color theme="0"/>
      <name val="Microsoft Sans Serif"/>
      <family val="2"/>
      <charset val="204"/>
      <scheme val="minor"/>
    </font>
    <font>
      <b/>
      <sz val="18"/>
      <color theme="5"/>
      <name val="Microsoft Sans Serif"/>
      <family val="2"/>
      <charset val="204"/>
      <scheme val="minor"/>
    </font>
    <font>
      <b/>
      <sz val="18"/>
      <color rgb="FF0070C0"/>
      <name val="Microsoft Sans Serif"/>
      <family val="2"/>
      <charset val="204"/>
      <scheme val="minor"/>
    </font>
    <font>
      <sz val="91"/>
      <color theme="8" tint="-0.249977111117893"/>
      <name val="Impac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>
      <alignment vertical="center"/>
    </xf>
    <xf numFmtId="165" fontId="3" fillId="0" borderId="0" applyFill="0" applyBorder="0" applyAlignment="0" applyProtection="0">
      <alignment vertical="center"/>
    </xf>
    <xf numFmtId="0" fontId="2" fillId="0" borderId="0" applyNumberFormat="0" applyFill="0" applyBorder="0" applyProtection="0">
      <alignment horizontal="center" vertical="center"/>
    </xf>
    <xf numFmtId="164" fontId="1" fillId="0" borderId="0" applyFont="0" applyFill="0" applyBorder="0" applyProtection="0">
      <alignment horizontal="center"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Protection="0">
      <alignment horizontal="right" vertical="center"/>
    </xf>
    <xf numFmtId="164" fontId="6" fillId="0" borderId="0" applyNumberFormat="0" applyFill="0" applyBorder="0" applyProtection="0">
      <alignment horizontal="right"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6" fillId="0" borderId="0" xfId="6" applyNumberForma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5" fillId="0" borderId="0" xfId="5" applyAlignment="1">
      <alignment horizontal="center" vertical="center"/>
    </xf>
    <xf numFmtId="164" fontId="10" fillId="0" borderId="0" xfId="3" applyFont="1">
      <alignment horizontal="center" vertical="center"/>
    </xf>
    <xf numFmtId="164" fontId="8" fillId="0" borderId="0" xfId="3" applyFont="1">
      <alignment horizontal="center" vertical="center"/>
    </xf>
    <xf numFmtId="0" fontId="10" fillId="0" borderId="0" xfId="0" applyFont="1">
      <alignment vertical="center"/>
    </xf>
    <xf numFmtId="164" fontId="9" fillId="0" borderId="0" xfId="3" applyFont="1">
      <alignment horizontal="center" vertical="center"/>
    </xf>
    <xf numFmtId="165" fontId="11" fillId="0" borderId="0" xfId="1" applyFont="1" applyAlignment="1">
      <alignment horizontal="left" vertical="center"/>
    </xf>
    <xf numFmtId="0" fontId="9" fillId="0" borderId="0" xfId="0" applyFont="1">
      <alignment vertical="center"/>
    </xf>
    <xf numFmtId="165" fontId="12" fillId="0" borderId="0" xfId="1" applyFont="1" applyAlignment="1">
      <alignment horizontal="left" vertical="center"/>
    </xf>
    <xf numFmtId="0" fontId="13" fillId="3" borderId="0" xfId="2" applyFont="1" applyFill="1">
      <alignment horizontal="center" vertical="center"/>
    </xf>
    <xf numFmtId="0" fontId="10" fillId="0" borderId="0" xfId="0" applyFont="1" applyFill="1">
      <alignment vertical="center"/>
    </xf>
    <xf numFmtId="0" fontId="13" fillId="4" borderId="0" xfId="2" applyFont="1" applyFill="1">
      <alignment horizontal="center" vertical="center"/>
    </xf>
    <xf numFmtId="165" fontId="14" fillId="0" borderId="0" xfId="1" applyFont="1" applyAlignment="1">
      <alignment horizontal="left" vertical="center"/>
    </xf>
    <xf numFmtId="165" fontId="15" fillId="0" borderId="0" xfId="1" applyFont="1" applyAlignment="1">
      <alignment horizontal="left" vertical="center"/>
    </xf>
    <xf numFmtId="0" fontId="13" fillId="5" borderId="0" xfId="2" applyFont="1" applyFill="1">
      <alignment horizontal="center" vertical="center"/>
    </xf>
    <xf numFmtId="0" fontId="13" fillId="2" borderId="0" xfId="2" applyFont="1" applyFill="1">
      <alignment horizontal="center" vertical="center"/>
    </xf>
    <xf numFmtId="0" fontId="16" fillId="0" borderId="0" xfId="4" applyFont="1" applyAlignment="1">
      <alignment horizontal="center" vertical="center"/>
    </xf>
  </cellXfs>
  <cellStyles count="7">
    <cellStyle name="ВходнаяМетка" xfId="6" xr:uid="{00000000-0005-0000-0000-000000000000}"/>
    <cellStyle name="ВыборДня" xfId="5" xr:uid="{00000000-0005-0000-0000-000001000000}"/>
    <cellStyle name="Год" xfId="4" xr:uid="{00000000-0005-0000-0000-000002000000}"/>
    <cellStyle name="ЗаголовкиДней" xfId="2" xr:uid="{00000000-0005-0000-0000-000003000000}"/>
    <cellStyle name="НазванияМесяцев" xfId="1" xr:uid="{00000000-0005-0000-0000-000004000000}"/>
    <cellStyle name="НомераДней" xfId="3" xr:uid="{00000000-0005-0000-0000-000005000000}"/>
    <cellStyle name="Обычный" xfId="0" builtinId="0" customBuiltin="1"/>
  </cellStyles>
  <dxfs count="12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pin" dx="16" fmlaLink="Календарный_год" max="2999" min="1900" page="10" val="202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it-uroki.ru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28574</xdr:colOff>
      <xdr:row>33</xdr:row>
      <xdr:rowOff>85726</xdr:rowOff>
    </xdr:from>
    <xdr:ext cx="8715376" cy="193964"/>
    <xdr:sp macro="" textlink="">
      <xdr:nvSpPr>
        <xdr:cNvPr id="4" name="TextBox 3">
          <a:hlinkClick xmlns:r="http://schemas.openxmlformats.org/officeDocument/2006/relationships" r:id="rId1" tooltip="Сайт с бесплатными уроками работы за компьютером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66699" y="7896226"/>
          <a:ext cx="8715376" cy="1939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200"/>
            </a:spcAft>
            <a:buClrTx/>
            <a:buSzTx/>
            <a:buFontTx/>
            <a:buNone/>
            <a:tabLst/>
            <a:defRPr/>
          </a:pPr>
          <a:endParaRPr lang="ru-RU" sz="700">
            <a:solidFill>
              <a:schemeClr val="bg1">
                <a:lumMod val="95000"/>
              </a:schemeClr>
            </a:solidFill>
            <a:effectLst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161925</xdr:colOff>
          <xdr:row>2</xdr:row>
          <xdr:rowOff>685800</xdr:rowOff>
        </xdr:from>
        <xdr:to>
          <xdr:col>32</xdr:col>
          <xdr:colOff>304800</xdr:colOff>
          <xdr:row>2</xdr:row>
          <xdr:rowOff>914400</xdr:rowOff>
        </xdr:to>
        <xdr:sp macro="" textlink="">
          <xdr:nvSpPr>
            <xdr:cNvPr id="1025" name="Кнопки перелистывания 1" descr="Кнопки пролистывания годов&#10;&#10;Измените год календаря с помощью кнопки или введите нужный год в ячейку Y3.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Full Year Calendar">
      <a:dk1>
        <a:sysClr val="windowText" lastClr="000000"/>
      </a:dk1>
      <a:lt1>
        <a:sysClr val="window" lastClr="FFFFFF"/>
      </a:lt1>
      <a:dk2>
        <a:srgbClr val="3F250E"/>
      </a:dk2>
      <a:lt2>
        <a:srgbClr val="FFFBEB"/>
      </a:lt2>
      <a:accent1>
        <a:srgbClr val="FCCD00"/>
      </a:accent1>
      <a:accent2>
        <a:srgbClr val="FC953A"/>
      </a:accent2>
      <a:accent3>
        <a:srgbClr val="99BC33"/>
      </a:accent3>
      <a:accent4>
        <a:srgbClr val="2BC0E4"/>
      </a:accent4>
      <a:accent5>
        <a:srgbClr val="BA6ECB"/>
      </a:accent5>
      <a:accent6>
        <a:srgbClr val="FF619B"/>
      </a:accent6>
      <a:hlink>
        <a:srgbClr val="2BC0E4"/>
      </a:hlink>
      <a:folHlink>
        <a:srgbClr val="BA6ECB"/>
      </a:folHlink>
    </a:clrScheme>
    <a:fontScheme name="Full Year Calendar">
      <a:majorFont>
        <a:latin typeface="Impact"/>
        <a:ea typeface=""/>
        <a:cs typeface=""/>
      </a:majorFont>
      <a:minorFont>
        <a:latin typeface="Microsoft Sans Serif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7"/>
    <pageSetUpPr autoPageBreaks="0"/>
  </sheetPr>
  <dimension ref="B1:AG33"/>
  <sheetViews>
    <sheetView showGridLines="0" tabSelected="1" workbookViewId="0">
      <selection activeCell="AU5" sqref="AU5"/>
    </sheetView>
  </sheetViews>
  <sheetFormatPr defaultRowHeight="15.75" customHeight="1" x14ac:dyDescent="0.2"/>
  <cols>
    <col min="1" max="1" width="3.5703125" customWidth="1"/>
    <col min="2" max="6" width="4.28515625" customWidth="1"/>
    <col min="7" max="8" width="4.28515625" style="3" customWidth="1"/>
    <col min="9" max="14" width="4.28515625" customWidth="1"/>
    <col min="15" max="16" width="4.28515625" style="3" customWidth="1"/>
    <col min="17" max="22" width="4.28515625" customWidth="1"/>
    <col min="23" max="24" width="4.28515625" style="3" customWidth="1"/>
    <col min="25" max="30" width="4.28515625" customWidth="1"/>
    <col min="31" max="32" width="4.28515625" style="3" customWidth="1"/>
    <col min="33" max="33" width="4.7109375" customWidth="1"/>
  </cols>
  <sheetData>
    <row r="1" spans="2:33" ht="24" customHeight="1" x14ac:dyDescent="0.2">
      <c r="AB1" s="2" t="s">
        <v>0</v>
      </c>
      <c r="AC1" s="5" t="s">
        <v>1</v>
      </c>
      <c r="AD1" s="5"/>
      <c r="AE1" s="5"/>
      <c r="AF1" s="5"/>
    </row>
    <row r="3" spans="2:33" ht="81.75" customHeight="1" x14ac:dyDescent="0.2">
      <c r="X3" s="20">
        <v>2021</v>
      </c>
      <c r="Y3" s="20"/>
      <c r="Z3" s="20"/>
      <c r="AA3" s="20"/>
      <c r="AB3" s="20"/>
      <c r="AC3" s="20"/>
      <c r="AD3" s="20"/>
      <c r="AE3" s="20"/>
      <c r="AF3" s="20"/>
      <c r="AG3" s="20"/>
    </row>
    <row r="4" spans="2:33" ht="17.25" customHeight="1" x14ac:dyDescent="0.2"/>
    <row r="5" spans="2:33" ht="23.25" x14ac:dyDescent="0.2">
      <c r="B5" s="17">
        <f>B9</f>
        <v>44207</v>
      </c>
      <c r="C5" s="17"/>
      <c r="D5" s="17"/>
      <c r="E5" s="17"/>
      <c r="F5" s="17"/>
      <c r="G5" s="11"/>
      <c r="H5" s="11"/>
      <c r="I5" s="8"/>
      <c r="J5" s="17">
        <f>J9</f>
        <v>44242</v>
      </c>
      <c r="K5" s="17"/>
      <c r="L5" s="17"/>
      <c r="M5" s="17"/>
      <c r="N5" s="17"/>
      <c r="O5" s="11"/>
      <c r="P5" s="11"/>
      <c r="Q5" s="8"/>
      <c r="R5" s="10">
        <f>R9</f>
        <v>44270</v>
      </c>
      <c r="S5" s="10"/>
      <c r="T5" s="10"/>
      <c r="U5" s="10"/>
      <c r="V5" s="10"/>
      <c r="W5" s="11"/>
      <c r="X5" s="11"/>
      <c r="Y5" s="8"/>
      <c r="Z5" s="10">
        <f>Z9</f>
        <v>44298</v>
      </c>
      <c r="AA5" s="10"/>
      <c r="AB5" s="10"/>
      <c r="AC5" s="10"/>
      <c r="AD5" s="10"/>
      <c r="AE5" s="11"/>
      <c r="AF5" s="11"/>
    </row>
    <row r="6" spans="2:33" ht="15.75" customHeight="1" x14ac:dyDescent="0.2">
      <c r="B6" s="19" t="str">
        <f t="shared" ref="B6:H6" si="0">LEFT(TEXT(B7,"aaa"),2)</f>
        <v>Пн</v>
      </c>
      <c r="C6" s="19" t="str">
        <f t="shared" si="0"/>
        <v>Вт</v>
      </c>
      <c r="D6" s="19" t="str">
        <f t="shared" si="0"/>
        <v>Ср</v>
      </c>
      <c r="E6" s="19" t="str">
        <f t="shared" si="0"/>
        <v>Чт</v>
      </c>
      <c r="F6" s="19" t="str">
        <f t="shared" si="0"/>
        <v>Пт</v>
      </c>
      <c r="G6" s="19" t="str">
        <f t="shared" si="0"/>
        <v>Сб</v>
      </c>
      <c r="H6" s="19" t="str">
        <f t="shared" si="0"/>
        <v>Вс</v>
      </c>
      <c r="I6" s="8"/>
      <c r="J6" s="19" t="str">
        <f t="shared" ref="J6:P6" si="1">LEFT(TEXT(J7,"aaa"),2)</f>
        <v>Пн</v>
      </c>
      <c r="K6" s="19" t="str">
        <f t="shared" si="1"/>
        <v>Вт</v>
      </c>
      <c r="L6" s="19" t="str">
        <f t="shared" si="1"/>
        <v>Ср</v>
      </c>
      <c r="M6" s="19" t="str">
        <f t="shared" si="1"/>
        <v>Чт</v>
      </c>
      <c r="N6" s="19" t="str">
        <f t="shared" si="1"/>
        <v>Пт</v>
      </c>
      <c r="O6" s="19" t="str">
        <f t="shared" si="1"/>
        <v>Сб</v>
      </c>
      <c r="P6" s="19" t="str">
        <f t="shared" si="1"/>
        <v>Вс</v>
      </c>
      <c r="Q6" s="8"/>
      <c r="R6" s="13" t="str">
        <f t="shared" ref="R6:X6" si="2">B6</f>
        <v>Пн</v>
      </c>
      <c r="S6" s="13" t="str">
        <f t="shared" si="2"/>
        <v>Вт</v>
      </c>
      <c r="T6" s="13" t="str">
        <f t="shared" si="2"/>
        <v>Ср</v>
      </c>
      <c r="U6" s="13" t="str">
        <f t="shared" si="2"/>
        <v>Чт</v>
      </c>
      <c r="V6" s="13" t="str">
        <f t="shared" si="2"/>
        <v>Пт</v>
      </c>
      <c r="W6" s="13" t="str">
        <f t="shared" si="2"/>
        <v>Сб</v>
      </c>
      <c r="X6" s="13" t="str">
        <f t="shared" si="2"/>
        <v>Вс</v>
      </c>
      <c r="Y6" s="8"/>
      <c r="Z6" s="13" t="str">
        <f>B6</f>
        <v>Пн</v>
      </c>
      <c r="AA6" s="13" t="str">
        <f t="shared" ref="AA6:AF6" si="3">C6</f>
        <v>Вт</v>
      </c>
      <c r="AB6" s="13" t="str">
        <f t="shared" si="3"/>
        <v>Ср</v>
      </c>
      <c r="AC6" s="13" t="str">
        <f t="shared" si="3"/>
        <v>Чт</v>
      </c>
      <c r="AD6" s="13" t="str">
        <f t="shared" si="3"/>
        <v>Пт</v>
      </c>
      <c r="AE6" s="13" t="str">
        <f t="shared" si="3"/>
        <v>Сб</v>
      </c>
      <c r="AF6" s="13" t="str">
        <f t="shared" si="3"/>
        <v>Вс</v>
      </c>
    </row>
    <row r="7" spans="2:33" ht="15.75" customHeight="1" x14ac:dyDescent="0.2">
      <c r="B7" s="6">
        <f t="array" ref="B7:H12">Дни_и_недели+DATE(Календарный_год,1,1)-WEEKDAY(DATE(Календарный_год,1,1),(Начало_недели="Понедельник")+1)+1</f>
        <v>44193</v>
      </c>
      <c r="C7" s="6">
        <v>44194</v>
      </c>
      <c r="D7" s="6">
        <v>44195</v>
      </c>
      <c r="E7" s="6">
        <v>44196</v>
      </c>
      <c r="F7" s="6">
        <v>44197</v>
      </c>
      <c r="G7" s="7">
        <v>44198</v>
      </c>
      <c r="H7" s="7">
        <v>44199</v>
      </c>
      <c r="I7" s="8"/>
      <c r="J7" s="6">
        <f t="array" ref="J7:P12">Дни_и_недели+DATE(Календарный_год,2,1)-WEEKDAY(DATE(Календарный_год,2,1),(Начало_недели="Понедельник")+1)+1</f>
        <v>44228</v>
      </c>
      <c r="K7" s="6">
        <v>44229</v>
      </c>
      <c r="L7" s="6">
        <v>44230</v>
      </c>
      <c r="M7" s="6">
        <v>44231</v>
      </c>
      <c r="N7" s="6">
        <v>44232</v>
      </c>
      <c r="O7" s="7">
        <v>44233</v>
      </c>
      <c r="P7" s="7">
        <v>44234</v>
      </c>
      <c r="Q7" s="8"/>
      <c r="R7" s="6">
        <f t="array" ref="R7:X12">Дни_и_недели+DATE(Календарный_год,3,1)-WEEKDAY(DATE(Календарный_год,3,1),(Начало_недели="Понедельник")+1)+1</f>
        <v>44256</v>
      </c>
      <c r="S7" s="6">
        <v>44257</v>
      </c>
      <c r="T7" s="6">
        <v>44258</v>
      </c>
      <c r="U7" s="6">
        <v>44259</v>
      </c>
      <c r="V7" s="6">
        <v>44260</v>
      </c>
      <c r="W7" s="7">
        <v>44261</v>
      </c>
      <c r="X7" s="7">
        <v>44262</v>
      </c>
      <c r="Y7" s="8"/>
      <c r="Z7" s="6">
        <f t="array" ref="Z7:AF12">Дни_и_недели+DATE(Календарный_год,4,1)-WEEKDAY(DATE(Календарный_год,4,1),(Начало_недели="Понедельник")+1)+1</f>
        <v>44284</v>
      </c>
      <c r="AA7" s="6">
        <v>44285</v>
      </c>
      <c r="AB7" s="6">
        <v>44286</v>
      </c>
      <c r="AC7" s="6">
        <v>44287</v>
      </c>
      <c r="AD7" s="6">
        <v>44288</v>
      </c>
      <c r="AE7" s="7">
        <v>44289</v>
      </c>
      <c r="AF7" s="7">
        <v>44290</v>
      </c>
    </row>
    <row r="8" spans="2:33" ht="15.75" customHeight="1" x14ac:dyDescent="0.2">
      <c r="B8" s="6">
        <v>44200</v>
      </c>
      <c r="C8" s="6">
        <v>44201</v>
      </c>
      <c r="D8" s="6">
        <v>44202</v>
      </c>
      <c r="E8" s="6">
        <v>44203</v>
      </c>
      <c r="F8" s="6">
        <v>44204</v>
      </c>
      <c r="G8" s="7">
        <v>44205</v>
      </c>
      <c r="H8" s="7">
        <v>44206</v>
      </c>
      <c r="I8" s="8"/>
      <c r="J8" s="6">
        <v>44235</v>
      </c>
      <c r="K8" s="6">
        <v>44236</v>
      </c>
      <c r="L8" s="6">
        <v>44237</v>
      </c>
      <c r="M8" s="6">
        <v>44238</v>
      </c>
      <c r="N8" s="6">
        <v>44239</v>
      </c>
      <c r="O8" s="7">
        <v>44240</v>
      </c>
      <c r="P8" s="7">
        <v>44241</v>
      </c>
      <c r="Q8" s="8"/>
      <c r="R8" s="6">
        <v>44263</v>
      </c>
      <c r="S8" s="6">
        <v>44264</v>
      </c>
      <c r="T8" s="6">
        <v>44265</v>
      </c>
      <c r="U8" s="6">
        <v>44266</v>
      </c>
      <c r="V8" s="6">
        <v>44267</v>
      </c>
      <c r="W8" s="7">
        <v>44268</v>
      </c>
      <c r="X8" s="7">
        <v>44269</v>
      </c>
      <c r="Y8" s="8"/>
      <c r="Z8" s="6">
        <v>44291</v>
      </c>
      <c r="AA8" s="6">
        <v>44292</v>
      </c>
      <c r="AB8" s="6">
        <v>44293</v>
      </c>
      <c r="AC8" s="6">
        <v>44294</v>
      </c>
      <c r="AD8" s="6">
        <v>44295</v>
      </c>
      <c r="AE8" s="7">
        <v>44296</v>
      </c>
      <c r="AF8" s="7">
        <v>44297</v>
      </c>
    </row>
    <row r="9" spans="2:33" ht="15.75" customHeight="1" x14ac:dyDescent="0.2">
      <c r="B9" s="6">
        <v>44207</v>
      </c>
      <c r="C9" s="6">
        <v>44208</v>
      </c>
      <c r="D9" s="6">
        <v>44209</v>
      </c>
      <c r="E9" s="6">
        <v>44210</v>
      </c>
      <c r="F9" s="6">
        <v>44211</v>
      </c>
      <c r="G9" s="7">
        <v>44212</v>
      </c>
      <c r="H9" s="7">
        <v>44213</v>
      </c>
      <c r="I9" s="8"/>
      <c r="J9" s="6">
        <v>44242</v>
      </c>
      <c r="K9" s="6">
        <v>44243</v>
      </c>
      <c r="L9" s="6">
        <v>44244</v>
      </c>
      <c r="M9" s="6">
        <v>44245</v>
      </c>
      <c r="N9" s="6">
        <v>44246</v>
      </c>
      <c r="O9" s="7">
        <v>44247</v>
      </c>
      <c r="P9" s="7">
        <v>44248</v>
      </c>
      <c r="Q9" s="8"/>
      <c r="R9" s="6">
        <v>44270</v>
      </c>
      <c r="S9" s="6">
        <v>44271</v>
      </c>
      <c r="T9" s="6">
        <v>44272</v>
      </c>
      <c r="U9" s="6">
        <v>44273</v>
      </c>
      <c r="V9" s="6">
        <v>44274</v>
      </c>
      <c r="W9" s="7">
        <v>44275</v>
      </c>
      <c r="X9" s="7">
        <v>44276</v>
      </c>
      <c r="Y9" s="8"/>
      <c r="Z9" s="6">
        <v>44298</v>
      </c>
      <c r="AA9" s="6">
        <v>44299</v>
      </c>
      <c r="AB9" s="6">
        <v>44300</v>
      </c>
      <c r="AC9" s="6">
        <v>44301</v>
      </c>
      <c r="AD9" s="6">
        <v>44302</v>
      </c>
      <c r="AE9" s="7">
        <v>44303</v>
      </c>
      <c r="AF9" s="7">
        <v>44304</v>
      </c>
    </row>
    <row r="10" spans="2:33" ht="15.75" customHeight="1" x14ac:dyDescent="0.2">
      <c r="B10" s="6">
        <v>44214</v>
      </c>
      <c r="C10" s="6">
        <v>44215</v>
      </c>
      <c r="D10" s="6">
        <v>44216</v>
      </c>
      <c r="E10" s="6">
        <v>44217</v>
      </c>
      <c r="F10" s="6">
        <v>44218</v>
      </c>
      <c r="G10" s="7">
        <v>44219</v>
      </c>
      <c r="H10" s="7">
        <v>44220</v>
      </c>
      <c r="I10" s="8"/>
      <c r="J10" s="6">
        <v>44249</v>
      </c>
      <c r="K10" s="6">
        <v>44250</v>
      </c>
      <c r="L10" s="6">
        <v>44251</v>
      </c>
      <c r="M10" s="6">
        <v>44252</v>
      </c>
      <c r="N10" s="6">
        <v>44253</v>
      </c>
      <c r="O10" s="7">
        <v>44254</v>
      </c>
      <c r="P10" s="7">
        <v>44255</v>
      </c>
      <c r="Q10" s="8"/>
      <c r="R10" s="6">
        <v>44277</v>
      </c>
      <c r="S10" s="6">
        <v>44278</v>
      </c>
      <c r="T10" s="6">
        <v>44279</v>
      </c>
      <c r="U10" s="6">
        <v>44280</v>
      </c>
      <c r="V10" s="6">
        <v>44281</v>
      </c>
      <c r="W10" s="7">
        <v>44282</v>
      </c>
      <c r="X10" s="7">
        <v>44283</v>
      </c>
      <c r="Y10" s="8"/>
      <c r="Z10" s="6">
        <v>44305</v>
      </c>
      <c r="AA10" s="6">
        <v>44306</v>
      </c>
      <c r="AB10" s="6">
        <v>44307</v>
      </c>
      <c r="AC10" s="6">
        <v>44308</v>
      </c>
      <c r="AD10" s="6">
        <v>44309</v>
      </c>
      <c r="AE10" s="7">
        <v>44310</v>
      </c>
      <c r="AF10" s="7">
        <v>44311</v>
      </c>
    </row>
    <row r="11" spans="2:33" ht="15.75" customHeight="1" x14ac:dyDescent="0.2">
      <c r="B11" s="6">
        <v>44221</v>
      </c>
      <c r="C11" s="6">
        <v>44222</v>
      </c>
      <c r="D11" s="6">
        <v>44223</v>
      </c>
      <c r="E11" s="6">
        <v>44224</v>
      </c>
      <c r="F11" s="6">
        <v>44225</v>
      </c>
      <c r="G11" s="7">
        <v>44226</v>
      </c>
      <c r="H11" s="7">
        <v>44227</v>
      </c>
      <c r="I11" s="8"/>
      <c r="J11" s="6">
        <v>44256</v>
      </c>
      <c r="K11" s="6">
        <v>44257</v>
      </c>
      <c r="L11" s="6">
        <v>44258</v>
      </c>
      <c r="M11" s="6">
        <v>44259</v>
      </c>
      <c r="N11" s="6">
        <v>44260</v>
      </c>
      <c r="O11" s="7">
        <v>44261</v>
      </c>
      <c r="P11" s="9">
        <v>44262</v>
      </c>
      <c r="Q11" s="8"/>
      <c r="R11" s="6">
        <v>44284</v>
      </c>
      <c r="S11" s="6">
        <v>44285</v>
      </c>
      <c r="T11" s="6">
        <v>44286</v>
      </c>
      <c r="U11" s="6">
        <v>44287</v>
      </c>
      <c r="V11" s="6">
        <v>44288</v>
      </c>
      <c r="W11" s="7">
        <v>44289</v>
      </c>
      <c r="X11" s="7">
        <v>44290</v>
      </c>
      <c r="Y11" s="8"/>
      <c r="Z11" s="6">
        <v>44312</v>
      </c>
      <c r="AA11" s="6">
        <v>44313</v>
      </c>
      <c r="AB11" s="6">
        <v>44314</v>
      </c>
      <c r="AC11" s="6">
        <v>44315</v>
      </c>
      <c r="AD11" s="6">
        <v>44316</v>
      </c>
      <c r="AE11" s="7">
        <v>44317</v>
      </c>
      <c r="AF11" s="9">
        <v>44318</v>
      </c>
    </row>
    <row r="12" spans="2:33" ht="15.75" customHeight="1" x14ac:dyDescent="0.2">
      <c r="B12" s="6">
        <v>44228</v>
      </c>
      <c r="C12" s="6">
        <v>44229</v>
      </c>
      <c r="D12" s="6">
        <v>44230</v>
      </c>
      <c r="E12" s="6">
        <v>44231</v>
      </c>
      <c r="F12" s="6">
        <v>44232</v>
      </c>
      <c r="G12" s="9">
        <v>44233</v>
      </c>
      <c r="H12" s="9">
        <v>44234</v>
      </c>
      <c r="I12" s="8"/>
      <c r="J12" s="6">
        <v>44263</v>
      </c>
      <c r="K12" s="6">
        <v>44264</v>
      </c>
      <c r="L12" s="6">
        <v>44265</v>
      </c>
      <c r="M12" s="6">
        <v>44266</v>
      </c>
      <c r="N12" s="6">
        <v>44267</v>
      </c>
      <c r="O12" s="9">
        <v>44268</v>
      </c>
      <c r="P12" s="9">
        <v>44269</v>
      </c>
      <c r="Q12" s="8"/>
      <c r="R12" s="6">
        <v>44291</v>
      </c>
      <c r="S12" s="6">
        <v>44292</v>
      </c>
      <c r="T12" s="6">
        <v>44293</v>
      </c>
      <c r="U12" s="6">
        <v>44294</v>
      </c>
      <c r="V12" s="6">
        <v>44295</v>
      </c>
      <c r="W12" s="9">
        <v>44296</v>
      </c>
      <c r="X12" s="9">
        <v>44297</v>
      </c>
      <c r="Y12" s="8"/>
      <c r="Z12" s="6">
        <v>44319</v>
      </c>
      <c r="AA12" s="6">
        <v>44320</v>
      </c>
      <c r="AB12" s="6">
        <v>44321</v>
      </c>
      <c r="AC12" s="6">
        <v>44322</v>
      </c>
      <c r="AD12" s="6">
        <v>44323</v>
      </c>
      <c r="AE12" s="9">
        <v>44324</v>
      </c>
      <c r="AF12" s="9">
        <v>44325</v>
      </c>
    </row>
    <row r="13" spans="2:33" ht="15.75" customHeight="1" x14ac:dyDescent="0.2">
      <c r="B13" s="8"/>
      <c r="C13" s="8"/>
      <c r="D13" s="8"/>
      <c r="E13" s="8"/>
      <c r="F13" s="8"/>
      <c r="G13" s="11"/>
      <c r="H13" s="11"/>
      <c r="I13" s="8"/>
      <c r="J13" s="8"/>
      <c r="K13" s="8"/>
      <c r="L13" s="8"/>
      <c r="M13" s="8"/>
      <c r="N13" s="8"/>
      <c r="O13" s="11"/>
      <c r="P13" s="11"/>
      <c r="Q13" s="8"/>
      <c r="R13" s="8"/>
      <c r="S13" s="8"/>
      <c r="T13" s="8"/>
      <c r="U13" s="8"/>
      <c r="V13" s="8"/>
      <c r="W13" s="11"/>
      <c r="X13" s="11"/>
      <c r="Y13" s="8"/>
      <c r="Z13" s="8"/>
      <c r="AA13" s="8"/>
      <c r="AB13" s="8"/>
      <c r="AC13" s="8"/>
      <c r="AD13" s="8"/>
      <c r="AE13" s="11"/>
      <c r="AF13" s="11"/>
    </row>
    <row r="14" spans="2:33" ht="23.25" x14ac:dyDescent="0.2">
      <c r="B14" s="10">
        <f>B18</f>
        <v>44326</v>
      </c>
      <c r="C14" s="10"/>
      <c r="D14" s="10"/>
      <c r="E14" s="10"/>
      <c r="F14" s="10"/>
      <c r="G14" s="11"/>
      <c r="H14" s="11"/>
      <c r="I14" s="8"/>
      <c r="J14" s="12">
        <f>J18</f>
        <v>44361</v>
      </c>
      <c r="K14" s="12"/>
      <c r="L14" s="12"/>
      <c r="M14" s="12"/>
      <c r="N14" s="12"/>
      <c r="O14" s="11"/>
      <c r="P14" s="11"/>
      <c r="Q14" s="8"/>
      <c r="R14" s="12">
        <f>R18</f>
        <v>44389</v>
      </c>
      <c r="S14" s="12"/>
      <c r="T14" s="12"/>
      <c r="U14" s="12"/>
      <c r="V14" s="12"/>
      <c r="W14" s="11"/>
      <c r="X14" s="11"/>
      <c r="Y14" s="8"/>
      <c r="Z14" s="12">
        <f>Z18</f>
        <v>44417</v>
      </c>
      <c r="AA14" s="12"/>
      <c r="AB14" s="12"/>
      <c r="AC14" s="12"/>
      <c r="AD14" s="12"/>
      <c r="AE14" s="11"/>
      <c r="AF14" s="11"/>
    </row>
    <row r="15" spans="2:33" s="1" customFormat="1" ht="15.75" customHeight="1" x14ac:dyDescent="0.2">
      <c r="B15" s="13" t="str">
        <f t="shared" ref="B15:H15" si="4">B6</f>
        <v>Пн</v>
      </c>
      <c r="C15" s="13" t="str">
        <f t="shared" si="4"/>
        <v>Вт</v>
      </c>
      <c r="D15" s="13" t="str">
        <f t="shared" si="4"/>
        <v>Ср</v>
      </c>
      <c r="E15" s="13" t="str">
        <f t="shared" si="4"/>
        <v>Чт</v>
      </c>
      <c r="F15" s="13" t="str">
        <f t="shared" si="4"/>
        <v>Пт</v>
      </c>
      <c r="G15" s="13" t="str">
        <f t="shared" si="4"/>
        <v>Сб</v>
      </c>
      <c r="H15" s="13" t="str">
        <f t="shared" si="4"/>
        <v>Вс</v>
      </c>
      <c r="I15" s="14"/>
      <c r="J15" s="15" t="str">
        <f t="shared" ref="J15:P15" si="5">B6</f>
        <v>Пн</v>
      </c>
      <c r="K15" s="15" t="str">
        <f t="shared" si="5"/>
        <v>Вт</v>
      </c>
      <c r="L15" s="15" t="str">
        <f t="shared" si="5"/>
        <v>Ср</v>
      </c>
      <c r="M15" s="15" t="str">
        <f t="shared" si="5"/>
        <v>Чт</v>
      </c>
      <c r="N15" s="15" t="str">
        <f t="shared" si="5"/>
        <v>Пт</v>
      </c>
      <c r="O15" s="15" t="str">
        <f t="shared" si="5"/>
        <v>Сб</v>
      </c>
      <c r="P15" s="15" t="str">
        <f t="shared" si="5"/>
        <v>Вс</v>
      </c>
      <c r="Q15" s="14"/>
      <c r="R15" s="15" t="str">
        <f t="shared" ref="R15:X15" si="6">B6</f>
        <v>Пн</v>
      </c>
      <c r="S15" s="15" t="str">
        <f t="shared" si="6"/>
        <v>Вт</v>
      </c>
      <c r="T15" s="15" t="str">
        <f t="shared" si="6"/>
        <v>Ср</v>
      </c>
      <c r="U15" s="15" t="str">
        <f t="shared" si="6"/>
        <v>Чт</v>
      </c>
      <c r="V15" s="15" t="str">
        <f t="shared" si="6"/>
        <v>Пт</v>
      </c>
      <c r="W15" s="15" t="str">
        <f t="shared" si="6"/>
        <v>Сб</v>
      </c>
      <c r="X15" s="15" t="str">
        <f t="shared" si="6"/>
        <v>Вс</v>
      </c>
      <c r="Y15" s="14"/>
      <c r="Z15" s="15" t="str">
        <f t="shared" ref="Z15:AF15" si="7">B6</f>
        <v>Пн</v>
      </c>
      <c r="AA15" s="15" t="str">
        <f t="shared" si="7"/>
        <v>Вт</v>
      </c>
      <c r="AB15" s="15" t="str">
        <f t="shared" si="7"/>
        <v>Ср</v>
      </c>
      <c r="AC15" s="15" t="str">
        <f t="shared" si="7"/>
        <v>Чт</v>
      </c>
      <c r="AD15" s="15" t="str">
        <f t="shared" si="7"/>
        <v>Пт</v>
      </c>
      <c r="AE15" s="15" t="str">
        <f t="shared" si="7"/>
        <v>Сб</v>
      </c>
      <c r="AF15" s="15" t="str">
        <f t="shared" si="7"/>
        <v>Вс</v>
      </c>
    </row>
    <row r="16" spans="2:33" ht="15.75" customHeight="1" x14ac:dyDescent="0.2">
      <c r="B16" s="6">
        <f t="array" ref="B16:H21">Дни_и_недели+DATE(Календарный_год,5,1)-WEEKDAY(DATE(Календарный_год,5,1),(Начало_недели="Понедельник")+1)+1</f>
        <v>44312</v>
      </c>
      <c r="C16" s="6">
        <v>44313</v>
      </c>
      <c r="D16" s="6">
        <v>44314</v>
      </c>
      <c r="E16" s="6">
        <v>44315</v>
      </c>
      <c r="F16" s="6">
        <v>44316</v>
      </c>
      <c r="G16" s="7">
        <v>44317</v>
      </c>
      <c r="H16" s="7">
        <v>44318</v>
      </c>
      <c r="I16" s="8"/>
      <c r="J16" s="6">
        <f t="array" ref="J16:P21">Дни_и_недели+DATE(Календарный_год,6,1)-WEEKDAY(DATE(Календарный_год,6,1),(Начало_недели="Понедельник")+1)+1</f>
        <v>44347</v>
      </c>
      <c r="K16" s="6">
        <v>44348</v>
      </c>
      <c r="L16" s="6">
        <v>44349</v>
      </c>
      <c r="M16" s="6">
        <v>44350</v>
      </c>
      <c r="N16" s="6">
        <v>44351</v>
      </c>
      <c r="O16" s="7">
        <v>44352</v>
      </c>
      <c r="P16" s="7">
        <v>44353</v>
      </c>
      <c r="Q16" s="8"/>
      <c r="R16" s="6">
        <f t="array" ref="R16:X21">Дни_и_недели+DATE(Календарный_год,7,1)-WEEKDAY(DATE(Календарный_год,7,1),(Начало_недели="Понедельник")+1)+1</f>
        <v>44375</v>
      </c>
      <c r="S16" s="6">
        <v>44376</v>
      </c>
      <c r="T16" s="6">
        <v>44377</v>
      </c>
      <c r="U16" s="6">
        <v>44378</v>
      </c>
      <c r="V16" s="6">
        <v>44379</v>
      </c>
      <c r="W16" s="7">
        <v>44380</v>
      </c>
      <c r="X16" s="7">
        <v>44381</v>
      </c>
      <c r="Y16" s="8"/>
      <c r="Z16" s="6">
        <f t="array" ref="Z16:AF21">Дни_и_недели+DATE(Календарный_год,8,1)-WEEKDAY(DATE(Календарный_год,8,1),(Начало_недели="Понедельник")+1)+1</f>
        <v>44403</v>
      </c>
      <c r="AA16" s="6">
        <v>44404</v>
      </c>
      <c r="AB16" s="6">
        <v>44405</v>
      </c>
      <c r="AC16" s="6">
        <v>44406</v>
      </c>
      <c r="AD16" s="6">
        <v>44407</v>
      </c>
      <c r="AE16" s="7">
        <v>44408</v>
      </c>
      <c r="AF16" s="7">
        <v>44409</v>
      </c>
    </row>
    <row r="17" spans="2:32" ht="15.75" customHeight="1" x14ac:dyDescent="0.2">
      <c r="B17" s="6">
        <v>44319</v>
      </c>
      <c r="C17" s="6">
        <v>44320</v>
      </c>
      <c r="D17" s="6">
        <v>44321</v>
      </c>
      <c r="E17" s="6">
        <v>44322</v>
      </c>
      <c r="F17" s="6">
        <v>44323</v>
      </c>
      <c r="G17" s="7">
        <v>44324</v>
      </c>
      <c r="H17" s="7">
        <v>44325</v>
      </c>
      <c r="I17" s="8"/>
      <c r="J17" s="6">
        <v>44354</v>
      </c>
      <c r="K17" s="6">
        <v>44355</v>
      </c>
      <c r="L17" s="6">
        <v>44356</v>
      </c>
      <c r="M17" s="6">
        <v>44357</v>
      </c>
      <c r="N17" s="6">
        <v>44358</v>
      </c>
      <c r="O17" s="7">
        <v>44359</v>
      </c>
      <c r="P17" s="7">
        <v>44360</v>
      </c>
      <c r="Q17" s="8"/>
      <c r="R17" s="6">
        <v>44382</v>
      </c>
      <c r="S17" s="6">
        <v>44383</v>
      </c>
      <c r="T17" s="6">
        <v>44384</v>
      </c>
      <c r="U17" s="6">
        <v>44385</v>
      </c>
      <c r="V17" s="6">
        <v>44386</v>
      </c>
      <c r="W17" s="7">
        <v>44387</v>
      </c>
      <c r="X17" s="7">
        <v>44388</v>
      </c>
      <c r="Y17" s="8"/>
      <c r="Z17" s="6">
        <v>44410</v>
      </c>
      <c r="AA17" s="6">
        <v>44411</v>
      </c>
      <c r="AB17" s="6">
        <v>44412</v>
      </c>
      <c r="AC17" s="6">
        <v>44413</v>
      </c>
      <c r="AD17" s="6">
        <v>44414</v>
      </c>
      <c r="AE17" s="7">
        <v>44415</v>
      </c>
      <c r="AF17" s="7">
        <v>44416</v>
      </c>
    </row>
    <row r="18" spans="2:32" ht="15.75" customHeight="1" x14ac:dyDescent="0.2">
      <c r="B18" s="6">
        <v>44326</v>
      </c>
      <c r="C18" s="6">
        <v>44327</v>
      </c>
      <c r="D18" s="6">
        <v>44328</v>
      </c>
      <c r="E18" s="6">
        <v>44329</v>
      </c>
      <c r="F18" s="6">
        <v>44330</v>
      </c>
      <c r="G18" s="7">
        <v>44331</v>
      </c>
      <c r="H18" s="7">
        <v>44332</v>
      </c>
      <c r="I18" s="8"/>
      <c r="J18" s="6">
        <v>44361</v>
      </c>
      <c r="K18" s="6">
        <v>44362</v>
      </c>
      <c r="L18" s="6">
        <v>44363</v>
      </c>
      <c r="M18" s="6">
        <v>44364</v>
      </c>
      <c r="N18" s="6">
        <v>44365</v>
      </c>
      <c r="O18" s="7">
        <v>44366</v>
      </c>
      <c r="P18" s="7">
        <v>44367</v>
      </c>
      <c r="Q18" s="8"/>
      <c r="R18" s="6">
        <v>44389</v>
      </c>
      <c r="S18" s="6">
        <v>44390</v>
      </c>
      <c r="T18" s="6">
        <v>44391</v>
      </c>
      <c r="U18" s="6">
        <v>44392</v>
      </c>
      <c r="V18" s="6">
        <v>44393</v>
      </c>
      <c r="W18" s="7">
        <v>44394</v>
      </c>
      <c r="X18" s="7">
        <v>44395</v>
      </c>
      <c r="Y18" s="8"/>
      <c r="Z18" s="6">
        <v>44417</v>
      </c>
      <c r="AA18" s="6">
        <v>44418</v>
      </c>
      <c r="AB18" s="6">
        <v>44419</v>
      </c>
      <c r="AC18" s="6">
        <v>44420</v>
      </c>
      <c r="AD18" s="6">
        <v>44421</v>
      </c>
      <c r="AE18" s="7">
        <v>44422</v>
      </c>
      <c r="AF18" s="7">
        <v>44423</v>
      </c>
    </row>
    <row r="19" spans="2:32" ht="15.75" customHeight="1" x14ac:dyDescent="0.2">
      <c r="B19" s="6">
        <v>44333</v>
      </c>
      <c r="C19" s="6">
        <v>44334</v>
      </c>
      <c r="D19" s="6">
        <v>44335</v>
      </c>
      <c r="E19" s="6">
        <v>44336</v>
      </c>
      <c r="F19" s="6">
        <v>44337</v>
      </c>
      <c r="G19" s="7">
        <v>44338</v>
      </c>
      <c r="H19" s="7">
        <v>44339</v>
      </c>
      <c r="I19" s="8"/>
      <c r="J19" s="6">
        <v>44368</v>
      </c>
      <c r="K19" s="6">
        <v>44369</v>
      </c>
      <c r="L19" s="6">
        <v>44370</v>
      </c>
      <c r="M19" s="6">
        <v>44371</v>
      </c>
      <c r="N19" s="6">
        <v>44372</v>
      </c>
      <c r="O19" s="7">
        <v>44373</v>
      </c>
      <c r="P19" s="7">
        <v>44374</v>
      </c>
      <c r="Q19" s="8"/>
      <c r="R19" s="6">
        <v>44396</v>
      </c>
      <c r="S19" s="6">
        <v>44397</v>
      </c>
      <c r="T19" s="6">
        <v>44398</v>
      </c>
      <c r="U19" s="6">
        <v>44399</v>
      </c>
      <c r="V19" s="6">
        <v>44400</v>
      </c>
      <c r="W19" s="7">
        <v>44401</v>
      </c>
      <c r="X19" s="7">
        <v>44402</v>
      </c>
      <c r="Y19" s="8"/>
      <c r="Z19" s="6">
        <v>44424</v>
      </c>
      <c r="AA19" s="6">
        <v>44425</v>
      </c>
      <c r="AB19" s="6">
        <v>44426</v>
      </c>
      <c r="AC19" s="6">
        <v>44427</v>
      </c>
      <c r="AD19" s="6">
        <v>44428</v>
      </c>
      <c r="AE19" s="7">
        <v>44429</v>
      </c>
      <c r="AF19" s="7">
        <v>44430</v>
      </c>
    </row>
    <row r="20" spans="2:32" ht="15.75" customHeight="1" x14ac:dyDescent="0.2">
      <c r="B20" s="6">
        <v>44340</v>
      </c>
      <c r="C20" s="6">
        <v>44341</v>
      </c>
      <c r="D20" s="6">
        <v>44342</v>
      </c>
      <c r="E20" s="6">
        <v>44343</v>
      </c>
      <c r="F20" s="6">
        <v>44344</v>
      </c>
      <c r="G20" s="7">
        <v>44345</v>
      </c>
      <c r="H20" s="7">
        <v>44346</v>
      </c>
      <c r="I20" s="8"/>
      <c r="J20" s="6">
        <v>44375</v>
      </c>
      <c r="K20" s="6">
        <v>44376</v>
      </c>
      <c r="L20" s="6">
        <v>44377</v>
      </c>
      <c r="M20" s="6">
        <v>44378</v>
      </c>
      <c r="N20" s="6">
        <v>44379</v>
      </c>
      <c r="O20" s="7">
        <v>44380</v>
      </c>
      <c r="P20" s="7">
        <v>44381</v>
      </c>
      <c r="Q20" s="8"/>
      <c r="R20" s="6">
        <v>44403</v>
      </c>
      <c r="S20" s="6">
        <v>44404</v>
      </c>
      <c r="T20" s="6">
        <v>44405</v>
      </c>
      <c r="U20" s="6">
        <v>44406</v>
      </c>
      <c r="V20" s="6">
        <v>44407</v>
      </c>
      <c r="W20" s="7">
        <v>44408</v>
      </c>
      <c r="X20" s="7">
        <v>44409</v>
      </c>
      <c r="Y20" s="8"/>
      <c r="Z20" s="6">
        <v>44431</v>
      </c>
      <c r="AA20" s="6">
        <v>44432</v>
      </c>
      <c r="AB20" s="6">
        <v>44433</v>
      </c>
      <c r="AC20" s="6">
        <v>44434</v>
      </c>
      <c r="AD20" s="6">
        <v>44435</v>
      </c>
      <c r="AE20" s="7">
        <v>44436</v>
      </c>
      <c r="AF20" s="9">
        <v>44437</v>
      </c>
    </row>
    <row r="21" spans="2:32" ht="15.75" customHeight="1" x14ac:dyDescent="0.2">
      <c r="B21" s="6">
        <v>44347</v>
      </c>
      <c r="C21" s="6">
        <v>44348</v>
      </c>
      <c r="D21" s="6">
        <v>44349</v>
      </c>
      <c r="E21" s="6">
        <v>44350</v>
      </c>
      <c r="F21" s="6">
        <v>44351</v>
      </c>
      <c r="G21" s="9">
        <v>44352</v>
      </c>
      <c r="H21" s="9">
        <v>44353</v>
      </c>
      <c r="I21" s="8"/>
      <c r="J21" s="6">
        <v>44382</v>
      </c>
      <c r="K21" s="6">
        <v>44383</v>
      </c>
      <c r="L21" s="6">
        <v>44384</v>
      </c>
      <c r="M21" s="6">
        <v>44385</v>
      </c>
      <c r="N21" s="6">
        <v>44386</v>
      </c>
      <c r="O21" s="9">
        <v>44387</v>
      </c>
      <c r="P21" s="9">
        <v>44388</v>
      </c>
      <c r="Q21" s="8"/>
      <c r="R21" s="6">
        <v>44410</v>
      </c>
      <c r="S21" s="6">
        <v>44411</v>
      </c>
      <c r="T21" s="6">
        <v>44412</v>
      </c>
      <c r="U21" s="6">
        <v>44413</v>
      </c>
      <c r="V21" s="6">
        <v>44414</v>
      </c>
      <c r="W21" s="9">
        <v>44415</v>
      </c>
      <c r="X21" s="9">
        <v>44416</v>
      </c>
      <c r="Y21" s="8"/>
      <c r="Z21" s="6">
        <v>44438</v>
      </c>
      <c r="AA21" s="6">
        <v>44439</v>
      </c>
      <c r="AB21" s="6">
        <v>44440</v>
      </c>
      <c r="AC21" s="6">
        <v>44441</v>
      </c>
      <c r="AD21" s="6">
        <v>44442</v>
      </c>
      <c r="AE21" s="9">
        <v>44443</v>
      </c>
      <c r="AF21" s="9">
        <v>44444</v>
      </c>
    </row>
    <row r="22" spans="2:32" ht="15.75" customHeight="1" x14ac:dyDescent="0.2">
      <c r="B22" s="8"/>
      <c r="C22" s="8"/>
      <c r="D22" s="8"/>
      <c r="E22" s="8"/>
      <c r="F22" s="8"/>
      <c r="G22" s="11"/>
      <c r="H22" s="11"/>
      <c r="I22" s="8"/>
      <c r="J22" s="8"/>
      <c r="K22" s="8"/>
      <c r="L22" s="8"/>
      <c r="M22" s="8"/>
      <c r="N22" s="8"/>
      <c r="O22" s="11"/>
      <c r="P22" s="11"/>
      <c r="Q22" s="8"/>
      <c r="R22" s="8"/>
      <c r="S22" s="8"/>
      <c r="T22" s="8"/>
      <c r="U22" s="8"/>
      <c r="V22" s="8"/>
      <c r="W22" s="11"/>
      <c r="X22" s="11"/>
      <c r="Y22" s="8"/>
      <c r="Z22" s="8"/>
      <c r="AA22" s="8"/>
      <c r="AB22" s="8"/>
      <c r="AC22" s="8"/>
      <c r="AD22" s="8"/>
      <c r="AE22" s="11"/>
      <c r="AF22" s="11"/>
    </row>
    <row r="23" spans="2:32" ht="23.25" x14ac:dyDescent="0.2">
      <c r="B23" s="16">
        <f>B27</f>
        <v>44452</v>
      </c>
      <c r="C23" s="16"/>
      <c r="D23" s="16"/>
      <c r="E23" s="16"/>
      <c r="F23" s="16"/>
      <c r="G23" s="11"/>
      <c r="H23" s="11"/>
      <c r="I23" s="8"/>
      <c r="J23" s="16">
        <f>J27</f>
        <v>44480</v>
      </c>
      <c r="K23" s="16"/>
      <c r="L23" s="16"/>
      <c r="M23" s="16"/>
      <c r="N23" s="16"/>
      <c r="O23" s="11"/>
      <c r="P23" s="11"/>
      <c r="Q23" s="8"/>
      <c r="R23" s="16">
        <f>R27</f>
        <v>44515</v>
      </c>
      <c r="S23" s="16"/>
      <c r="T23" s="16"/>
      <c r="U23" s="16"/>
      <c r="V23" s="16"/>
      <c r="W23" s="11"/>
      <c r="X23" s="11"/>
      <c r="Y23" s="8"/>
      <c r="Z23" s="17">
        <f>Z27</f>
        <v>44543</v>
      </c>
      <c r="AA23" s="17"/>
      <c r="AB23" s="17"/>
      <c r="AC23" s="17"/>
      <c r="AD23" s="17"/>
      <c r="AE23" s="11"/>
      <c r="AF23" s="11"/>
    </row>
    <row r="24" spans="2:32" s="1" customFormat="1" ht="15.75" customHeight="1" x14ac:dyDescent="0.2">
      <c r="B24" s="18" t="str">
        <f t="shared" ref="B24:H24" si="8">B6</f>
        <v>Пн</v>
      </c>
      <c r="C24" s="18" t="str">
        <f t="shared" si="8"/>
        <v>Вт</v>
      </c>
      <c r="D24" s="18" t="str">
        <f t="shared" si="8"/>
        <v>Ср</v>
      </c>
      <c r="E24" s="18" t="str">
        <f t="shared" si="8"/>
        <v>Чт</v>
      </c>
      <c r="F24" s="18" t="str">
        <f t="shared" si="8"/>
        <v>Пт</v>
      </c>
      <c r="G24" s="18" t="str">
        <f t="shared" si="8"/>
        <v>Сб</v>
      </c>
      <c r="H24" s="18" t="str">
        <f t="shared" si="8"/>
        <v>Вс</v>
      </c>
      <c r="I24" s="14"/>
      <c r="J24" s="18" t="str">
        <f t="shared" ref="J24:P24" si="9">B6</f>
        <v>Пн</v>
      </c>
      <c r="K24" s="18" t="str">
        <f t="shared" si="9"/>
        <v>Вт</v>
      </c>
      <c r="L24" s="18" t="str">
        <f t="shared" si="9"/>
        <v>Ср</v>
      </c>
      <c r="M24" s="18" t="str">
        <f t="shared" si="9"/>
        <v>Чт</v>
      </c>
      <c r="N24" s="18" t="str">
        <f t="shared" si="9"/>
        <v>Пт</v>
      </c>
      <c r="O24" s="18" t="str">
        <f t="shared" si="9"/>
        <v>Сб</v>
      </c>
      <c r="P24" s="18" t="str">
        <f t="shared" si="9"/>
        <v>Вс</v>
      </c>
      <c r="Q24" s="14"/>
      <c r="R24" s="18" t="str">
        <f t="shared" ref="R24:X24" si="10">B6</f>
        <v>Пн</v>
      </c>
      <c r="S24" s="18" t="str">
        <f t="shared" si="10"/>
        <v>Вт</v>
      </c>
      <c r="T24" s="18" t="str">
        <f t="shared" si="10"/>
        <v>Ср</v>
      </c>
      <c r="U24" s="18" t="str">
        <f t="shared" si="10"/>
        <v>Чт</v>
      </c>
      <c r="V24" s="18" t="str">
        <f t="shared" si="10"/>
        <v>Пт</v>
      </c>
      <c r="W24" s="18" t="str">
        <f t="shared" si="10"/>
        <v>Сб</v>
      </c>
      <c r="X24" s="18" t="str">
        <f t="shared" si="10"/>
        <v>Вс</v>
      </c>
      <c r="Y24" s="14"/>
      <c r="Z24" s="19" t="str">
        <f t="shared" ref="Z24:AF24" si="11">B6</f>
        <v>Пн</v>
      </c>
      <c r="AA24" s="19" t="str">
        <f t="shared" si="11"/>
        <v>Вт</v>
      </c>
      <c r="AB24" s="19" t="str">
        <f t="shared" si="11"/>
        <v>Ср</v>
      </c>
      <c r="AC24" s="19" t="str">
        <f t="shared" si="11"/>
        <v>Чт</v>
      </c>
      <c r="AD24" s="19" t="str">
        <f t="shared" si="11"/>
        <v>Пт</v>
      </c>
      <c r="AE24" s="19" t="str">
        <f t="shared" si="11"/>
        <v>Сб</v>
      </c>
      <c r="AF24" s="19" t="str">
        <f t="shared" si="11"/>
        <v>Вс</v>
      </c>
    </row>
    <row r="25" spans="2:32" ht="15.75" customHeight="1" x14ac:dyDescent="0.2">
      <c r="B25" s="6">
        <f t="array" ref="B25:H30">Дни_и_недели+DATE(Календарный_год,9,1)-WEEKDAY(DATE(Календарный_год,9,1),(Начало_недели="Понедельник")+1)+1</f>
        <v>44438</v>
      </c>
      <c r="C25" s="6">
        <v>44439</v>
      </c>
      <c r="D25" s="6">
        <v>44440</v>
      </c>
      <c r="E25" s="6">
        <v>44441</v>
      </c>
      <c r="F25" s="6">
        <v>44442</v>
      </c>
      <c r="G25" s="7">
        <v>44443</v>
      </c>
      <c r="H25" s="7">
        <v>44444</v>
      </c>
      <c r="I25" s="8"/>
      <c r="J25" s="6">
        <f t="array" ref="J25:P30">Дни_и_недели+DATE(Календарный_год,10,1)-WEEKDAY(DATE(Календарный_год,10,1),(Начало_недели="Понедельник")+1)+1</f>
        <v>44466</v>
      </c>
      <c r="K25" s="6">
        <v>44467</v>
      </c>
      <c r="L25" s="6">
        <v>44468</v>
      </c>
      <c r="M25" s="6">
        <v>44469</v>
      </c>
      <c r="N25" s="6">
        <v>44470</v>
      </c>
      <c r="O25" s="7">
        <v>44471</v>
      </c>
      <c r="P25" s="7">
        <v>44472</v>
      </c>
      <c r="Q25" s="8"/>
      <c r="R25" s="6">
        <f t="array" ref="R25:X30">Дни_и_недели+DATE(Календарный_год,11,1)-WEEKDAY(DATE(Календарный_год,11,1),(Начало_недели="Понедельник")+1)+1</f>
        <v>44501</v>
      </c>
      <c r="S25" s="6">
        <v>44502</v>
      </c>
      <c r="T25" s="6">
        <v>44503</v>
      </c>
      <c r="U25" s="6">
        <v>44504</v>
      </c>
      <c r="V25" s="6">
        <v>44505</v>
      </c>
      <c r="W25" s="7">
        <v>44506</v>
      </c>
      <c r="X25" s="7">
        <v>44507</v>
      </c>
      <c r="Y25" s="8"/>
      <c r="Z25" s="6">
        <f t="array" ref="Z25:AF30">Дни_и_недели+DATE(Календарный_год,12,1)-WEEKDAY(DATE(Календарный_год,12,1),(Начало_недели="Понедельник")+1)+1</f>
        <v>44529</v>
      </c>
      <c r="AA25" s="6">
        <v>44530</v>
      </c>
      <c r="AB25" s="6">
        <v>44531</v>
      </c>
      <c r="AC25" s="6">
        <v>44532</v>
      </c>
      <c r="AD25" s="6">
        <v>44533</v>
      </c>
      <c r="AE25" s="7">
        <v>44534</v>
      </c>
      <c r="AF25" s="7">
        <v>44535</v>
      </c>
    </row>
    <row r="26" spans="2:32" ht="15.75" customHeight="1" x14ac:dyDescent="0.2">
      <c r="B26" s="6">
        <v>44445</v>
      </c>
      <c r="C26" s="6">
        <v>44446</v>
      </c>
      <c r="D26" s="6">
        <v>44447</v>
      </c>
      <c r="E26" s="6">
        <v>44448</v>
      </c>
      <c r="F26" s="6">
        <v>44449</v>
      </c>
      <c r="G26" s="7">
        <v>44450</v>
      </c>
      <c r="H26" s="7">
        <v>44451</v>
      </c>
      <c r="I26" s="8"/>
      <c r="J26" s="6">
        <v>44473</v>
      </c>
      <c r="K26" s="6">
        <v>44474</v>
      </c>
      <c r="L26" s="6">
        <v>44475</v>
      </c>
      <c r="M26" s="6">
        <v>44476</v>
      </c>
      <c r="N26" s="6">
        <v>44477</v>
      </c>
      <c r="O26" s="7">
        <v>44478</v>
      </c>
      <c r="P26" s="7">
        <v>44479</v>
      </c>
      <c r="Q26" s="8"/>
      <c r="R26" s="6">
        <v>44508</v>
      </c>
      <c r="S26" s="6">
        <v>44509</v>
      </c>
      <c r="T26" s="6">
        <v>44510</v>
      </c>
      <c r="U26" s="6">
        <v>44511</v>
      </c>
      <c r="V26" s="6">
        <v>44512</v>
      </c>
      <c r="W26" s="7">
        <v>44513</v>
      </c>
      <c r="X26" s="7">
        <v>44514</v>
      </c>
      <c r="Y26" s="8"/>
      <c r="Z26" s="6">
        <v>44536</v>
      </c>
      <c r="AA26" s="6">
        <v>44537</v>
      </c>
      <c r="AB26" s="6">
        <v>44538</v>
      </c>
      <c r="AC26" s="6">
        <v>44539</v>
      </c>
      <c r="AD26" s="6">
        <v>44540</v>
      </c>
      <c r="AE26" s="7">
        <v>44541</v>
      </c>
      <c r="AF26" s="7">
        <v>44542</v>
      </c>
    </row>
    <row r="27" spans="2:32" ht="15.75" customHeight="1" x14ac:dyDescent="0.2">
      <c r="B27" s="6">
        <v>44452</v>
      </c>
      <c r="C27" s="6">
        <v>44453</v>
      </c>
      <c r="D27" s="6">
        <v>44454</v>
      </c>
      <c r="E27" s="6">
        <v>44455</v>
      </c>
      <c r="F27" s="6">
        <v>44456</v>
      </c>
      <c r="G27" s="7">
        <v>44457</v>
      </c>
      <c r="H27" s="7">
        <v>44458</v>
      </c>
      <c r="I27" s="8"/>
      <c r="J27" s="6">
        <v>44480</v>
      </c>
      <c r="K27" s="6">
        <v>44481</v>
      </c>
      <c r="L27" s="6">
        <v>44482</v>
      </c>
      <c r="M27" s="6">
        <v>44483</v>
      </c>
      <c r="N27" s="6">
        <v>44484</v>
      </c>
      <c r="O27" s="7">
        <v>44485</v>
      </c>
      <c r="P27" s="7">
        <v>44486</v>
      </c>
      <c r="Q27" s="8"/>
      <c r="R27" s="6">
        <v>44515</v>
      </c>
      <c r="S27" s="6">
        <v>44516</v>
      </c>
      <c r="T27" s="6">
        <v>44517</v>
      </c>
      <c r="U27" s="6">
        <v>44518</v>
      </c>
      <c r="V27" s="6">
        <v>44519</v>
      </c>
      <c r="W27" s="7">
        <v>44520</v>
      </c>
      <c r="X27" s="7">
        <v>44521</v>
      </c>
      <c r="Y27" s="8"/>
      <c r="Z27" s="6">
        <v>44543</v>
      </c>
      <c r="AA27" s="6">
        <v>44544</v>
      </c>
      <c r="AB27" s="6">
        <v>44545</v>
      </c>
      <c r="AC27" s="6">
        <v>44546</v>
      </c>
      <c r="AD27" s="6">
        <v>44547</v>
      </c>
      <c r="AE27" s="7">
        <v>44548</v>
      </c>
      <c r="AF27" s="7">
        <v>44549</v>
      </c>
    </row>
    <row r="28" spans="2:32" ht="15.75" customHeight="1" x14ac:dyDescent="0.2">
      <c r="B28" s="6">
        <v>44459</v>
      </c>
      <c r="C28" s="6">
        <v>44460</v>
      </c>
      <c r="D28" s="6">
        <v>44461</v>
      </c>
      <c r="E28" s="6">
        <v>44462</v>
      </c>
      <c r="F28" s="6">
        <v>44463</v>
      </c>
      <c r="G28" s="7">
        <v>44464</v>
      </c>
      <c r="H28" s="7">
        <v>44465</v>
      </c>
      <c r="I28" s="8"/>
      <c r="J28" s="6">
        <v>44487</v>
      </c>
      <c r="K28" s="6">
        <v>44488</v>
      </c>
      <c r="L28" s="6">
        <v>44489</v>
      </c>
      <c r="M28" s="6">
        <v>44490</v>
      </c>
      <c r="N28" s="6">
        <v>44491</v>
      </c>
      <c r="O28" s="7">
        <v>44492</v>
      </c>
      <c r="P28" s="7">
        <v>44493</v>
      </c>
      <c r="Q28" s="8"/>
      <c r="R28" s="6">
        <v>44522</v>
      </c>
      <c r="S28" s="6">
        <v>44523</v>
      </c>
      <c r="T28" s="6">
        <v>44524</v>
      </c>
      <c r="U28" s="6">
        <v>44525</v>
      </c>
      <c r="V28" s="6">
        <v>44526</v>
      </c>
      <c r="W28" s="7">
        <v>44527</v>
      </c>
      <c r="X28" s="7">
        <v>44528</v>
      </c>
      <c r="Y28" s="8"/>
      <c r="Z28" s="6">
        <v>44550</v>
      </c>
      <c r="AA28" s="6">
        <v>44551</v>
      </c>
      <c r="AB28" s="6">
        <v>44552</v>
      </c>
      <c r="AC28" s="6">
        <v>44553</v>
      </c>
      <c r="AD28" s="6">
        <v>44554</v>
      </c>
      <c r="AE28" s="7">
        <v>44555</v>
      </c>
      <c r="AF28" s="7">
        <v>44556</v>
      </c>
    </row>
    <row r="29" spans="2:32" ht="15.75" customHeight="1" x14ac:dyDescent="0.2">
      <c r="B29" s="6">
        <v>44466</v>
      </c>
      <c r="C29" s="6">
        <v>44467</v>
      </c>
      <c r="D29" s="6">
        <v>44468</v>
      </c>
      <c r="E29" s="6">
        <v>44469</v>
      </c>
      <c r="F29" s="6">
        <v>44470</v>
      </c>
      <c r="G29" s="7">
        <v>44471</v>
      </c>
      <c r="H29" s="7">
        <v>44472</v>
      </c>
      <c r="I29" s="8"/>
      <c r="J29" s="6">
        <v>44494</v>
      </c>
      <c r="K29" s="6">
        <v>44495</v>
      </c>
      <c r="L29" s="6">
        <v>44496</v>
      </c>
      <c r="M29" s="6">
        <v>44497</v>
      </c>
      <c r="N29" s="6">
        <v>44498</v>
      </c>
      <c r="O29" s="7">
        <v>44499</v>
      </c>
      <c r="P29" s="7">
        <v>44500</v>
      </c>
      <c r="Q29" s="8"/>
      <c r="R29" s="6">
        <v>44529</v>
      </c>
      <c r="S29" s="6">
        <v>44530</v>
      </c>
      <c r="T29" s="6">
        <v>44531</v>
      </c>
      <c r="U29" s="6">
        <v>44532</v>
      </c>
      <c r="V29" s="6">
        <v>44533</v>
      </c>
      <c r="W29" s="7">
        <v>44534</v>
      </c>
      <c r="X29" s="7">
        <v>44535</v>
      </c>
      <c r="Y29" s="8"/>
      <c r="Z29" s="6">
        <v>44557</v>
      </c>
      <c r="AA29" s="6">
        <v>44558</v>
      </c>
      <c r="AB29" s="6">
        <v>44559</v>
      </c>
      <c r="AC29" s="6">
        <v>44560</v>
      </c>
      <c r="AD29" s="6">
        <v>44561</v>
      </c>
      <c r="AE29" s="7">
        <v>44562</v>
      </c>
      <c r="AF29" s="7">
        <v>44563</v>
      </c>
    </row>
    <row r="30" spans="2:32" ht="15.75" customHeight="1" x14ac:dyDescent="0.2">
      <c r="B30" s="6">
        <v>44473</v>
      </c>
      <c r="C30" s="6">
        <v>44474</v>
      </c>
      <c r="D30" s="6">
        <v>44475</v>
      </c>
      <c r="E30" s="6">
        <v>44476</v>
      </c>
      <c r="F30" s="6">
        <v>44477</v>
      </c>
      <c r="G30" s="9">
        <v>44478</v>
      </c>
      <c r="H30" s="9">
        <v>44479</v>
      </c>
      <c r="I30" s="8"/>
      <c r="J30" s="6">
        <v>44501</v>
      </c>
      <c r="K30" s="6">
        <v>44502</v>
      </c>
      <c r="L30" s="6">
        <v>44503</v>
      </c>
      <c r="M30" s="6">
        <v>44504</v>
      </c>
      <c r="N30" s="6">
        <v>44505</v>
      </c>
      <c r="O30" s="9">
        <v>44506</v>
      </c>
      <c r="P30" s="9">
        <v>44507</v>
      </c>
      <c r="Q30" s="8"/>
      <c r="R30" s="6">
        <v>44536</v>
      </c>
      <c r="S30" s="6">
        <v>44537</v>
      </c>
      <c r="T30" s="6">
        <v>44538</v>
      </c>
      <c r="U30" s="6">
        <v>44539</v>
      </c>
      <c r="V30" s="6">
        <v>44540</v>
      </c>
      <c r="W30" s="9">
        <v>44541</v>
      </c>
      <c r="X30" s="9">
        <v>44542</v>
      </c>
      <c r="Y30" s="8"/>
      <c r="Z30" s="6">
        <v>44564</v>
      </c>
      <c r="AA30" s="6">
        <v>44565</v>
      </c>
      <c r="AB30" s="6">
        <v>44566</v>
      </c>
      <c r="AC30" s="6">
        <v>44567</v>
      </c>
      <c r="AD30" s="6">
        <v>44568</v>
      </c>
      <c r="AE30" s="9">
        <v>44569</v>
      </c>
      <c r="AF30" s="9">
        <v>44570</v>
      </c>
    </row>
    <row r="32" spans="2:32" ht="12.75" x14ac:dyDescent="0.2"/>
    <row r="33" spans="7:32" s="1" customFormat="1" ht="15.75" customHeight="1" x14ac:dyDescent="0.2">
      <c r="G33" s="4"/>
      <c r="H33" s="4"/>
      <c r="O33" s="4"/>
      <c r="P33" s="4"/>
      <c r="W33" s="4"/>
      <c r="X33" s="4"/>
      <c r="AE33" s="4"/>
      <c r="AF33" s="4"/>
    </row>
  </sheetData>
  <mergeCells count="14">
    <mergeCell ref="AC1:AF1"/>
    <mergeCell ref="X3:AG3"/>
    <mergeCell ref="B5:F5"/>
    <mergeCell ref="J5:N5"/>
    <mergeCell ref="Z5:AD5"/>
    <mergeCell ref="R5:V5"/>
    <mergeCell ref="B23:F23"/>
    <mergeCell ref="J23:N23"/>
    <mergeCell ref="R23:V23"/>
    <mergeCell ref="Z23:AD23"/>
    <mergeCell ref="B14:F14"/>
    <mergeCell ref="J14:N14"/>
    <mergeCell ref="R14:V14"/>
    <mergeCell ref="Z14:AD14"/>
  </mergeCells>
  <conditionalFormatting sqref="B7:H12">
    <cfRule type="expression" dxfId="11" priority="18">
      <formula>MONTH(B7)&lt;&gt;MONTH($B$5)</formula>
    </cfRule>
  </conditionalFormatting>
  <conditionalFormatting sqref="J7:P12">
    <cfRule type="expression" dxfId="10" priority="17">
      <formula>MONTH(J7)&lt;&gt;MONTH($J$5)</formula>
    </cfRule>
  </conditionalFormatting>
  <conditionalFormatting sqref="Z7:AF12">
    <cfRule type="expression" dxfId="9" priority="16">
      <formula>MONTH(Z7)&lt;&gt;MONTH($Z$5)</formula>
    </cfRule>
  </conditionalFormatting>
  <conditionalFormatting sqref="B16:H21">
    <cfRule type="expression" dxfId="8" priority="15">
      <formula>MONTH(B16)&lt;&gt;MONTH($B$14)</formula>
    </cfRule>
  </conditionalFormatting>
  <conditionalFormatting sqref="R7:X12">
    <cfRule type="expression" dxfId="7" priority="14">
      <formula>MONTH(R7)&lt;&gt;MONTH($R$5)</formula>
    </cfRule>
  </conditionalFormatting>
  <conditionalFormatting sqref="J16:P21">
    <cfRule type="expression" dxfId="6" priority="13">
      <formula>MONTH(J16)&lt;&gt;MONTH($J$14)</formula>
    </cfRule>
  </conditionalFormatting>
  <conditionalFormatting sqref="R16:X21">
    <cfRule type="expression" dxfId="5" priority="6">
      <formula>MONTH(R16)&lt;&gt;MONTH($R$14)</formula>
    </cfRule>
  </conditionalFormatting>
  <conditionalFormatting sqref="Z16:AF21">
    <cfRule type="expression" dxfId="4" priority="5">
      <formula>MONTH(Z16)&lt;&gt;MONTH($Z$14)</formula>
    </cfRule>
  </conditionalFormatting>
  <conditionalFormatting sqref="B25:H30">
    <cfRule type="expression" dxfId="3" priority="4">
      <formula>MONTH(B25)&lt;&gt;MONTH($B$23)</formula>
    </cfRule>
  </conditionalFormatting>
  <conditionalFormatting sqref="J25:P30">
    <cfRule type="expression" dxfId="2" priority="3">
      <formula>MONTH(J25)&lt;&gt;MONTH($J$23)</formula>
    </cfRule>
  </conditionalFormatting>
  <conditionalFormatting sqref="R25:X30">
    <cfRule type="expression" dxfId="1" priority="2">
      <formula>MONTH(R25)&lt;&gt;MONTH($R$23)</formula>
    </cfRule>
  </conditionalFormatting>
  <conditionalFormatting sqref="Z25:AF30">
    <cfRule type="expression" dxfId="0" priority="1">
      <formula>MONTH(Z25)&lt;&gt;MONTH($Z$23)</formula>
    </cfRule>
  </conditionalFormatting>
  <dataValidations count="1">
    <dataValidation type="list" allowBlank="1" showInputMessage="1" showErrorMessage="1" errorTitle="Ошибка" error="Чтобы календарь работал без правильно, выберите день недели из раскрывающегося списка или введите его в ячейке AE1." sqref="AC1:AF1" xr:uid="{00000000-0002-0000-0000-000000000000}">
      <formula1>"ВОСКРЕСЕНЬЕ,ПОНЕДЕЛЬНИК"</formula1>
    </dataValidation>
  </dataValidations>
  <printOptions horizontalCentered="1" verticalCentered="1"/>
  <pageMargins left="0.25" right="0.25" top="0.4" bottom="0.4" header="0.3" footer="0.3"/>
  <pageSetup scale="9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Кнопки перелистывания 1">
              <controlPr defaultSize="0" print="0" autoPict="0" altText="Кнопки пролистывания годов_x000a__x000a_Измените год календаря с помощью кнопки или введите нужный год в ячейку Y3.">
                <anchor moveWithCells="1">
                  <from>
                    <xdr:col>32</xdr:col>
                    <xdr:colOff>161925</xdr:colOff>
                    <xdr:row>2</xdr:row>
                    <xdr:rowOff>685800</xdr:rowOff>
                  </from>
                  <to>
                    <xdr:col>32</xdr:col>
                    <xdr:colOff>304800</xdr:colOff>
                    <xdr:row>2</xdr:row>
                    <xdr:rowOff>914400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15061620-3227-43E5-A04E-AA5307E716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Календарь</vt:lpstr>
      <vt:lpstr>Календарный_год</vt:lpstr>
      <vt:lpstr>Начало_недели</vt:lpstr>
      <vt:lpstr>Календарь!Область_печати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Календарь на любой год</dc:title>
  <dc:creator>User</dc:creator>
  <cp:lastModifiedBy>Алексей Рубан</cp:lastModifiedBy>
  <cp:lastPrinted>2016-01-24T18:54:22Z</cp:lastPrinted>
  <dcterms:created xsi:type="dcterms:W3CDTF">2015-12-30T11:06:03Z</dcterms:created>
  <dcterms:modified xsi:type="dcterms:W3CDTF">2018-07-06T15:55:23Z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TC040142049991</vt:lpwstr>
  </property>
</Properties>
</file>