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grub\Downloads\"/>
    </mc:Choice>
  </mc:AlternateContent>
  <xr:revisionPtr revIDLastSave="0" documentId="8_{7B5BE8FA-9ACD-4511-A42D-8A4447614226}" xr6:coauthVersionLast="41" xr6:coauthVersionMax="41" xr10:uidLastSave="{00000000-0000-0000-0000-000000000000}"/>
  <bookViews>
    <workbookView xWindow="-110" yWindow="-110" windowWidth="19420" windowHeight="10420" xr2:uid="{00000000-000D-0000-FFFF-FFFF00000000}"/>
  </bookViews>
  <sheets>
    <sheet name="Ежедневник" sheetId="2" r:id="rId1"/>
  </sheets>
  <definedNames>
    <definedName name="_xlnm._FilterDatabase" localSheetId="0" hidden="1">Ежедневник!$B$3:$I$76</definedName>
    <definedName name="Время">Ежедневник!$B$4:$B$76</definedName>
    <definedName name="ВремяОкончанияВызова">0.999</definedName>
    <definedName name="_xlnm.Print_Titles" localSheetId="0">Ежедневник!$3:$3</definedName>
    <definedName name="Заголовок1">ЕжедневныеВстречи[[#All],[Column1]]</definedName>
    <definedName name="МинутныйИнтервал">--LEFT(ТекстПротокола,2)</definedName>
    <definedName name="НачалоНедели">Ежедневник!$G$2</definedName>
    <definedName name="НачалоРасписания">Ежедневник!$C$2</definedName>
    <definedName name="ПоследняяСтрока">MAX(MATCH(9.99E+307,Ежедневник!$B:$B),MATCH(REPT("z",255),Ежедневник!$B:$B))</definedName>
    <definedName name="Приращение">TIME(0,МинутныйИнтервал,0)</definedName>
    <definedName name="ТекстПротокола">Ежедневник!$E$2</definedName>
    <definedName name="ТекущееВремя">TIME(HOUR(NOW()),MINUTE(NOW()),SECOND(NOW()))</definedName>
    <definedName name="ЭтаСтрока">Ежедневник!$C1:$I1</definedName>
    <definedName name="ЭтотДеньНедели">CHOOSE(WEEKDAY(TODAY()),1,2,3,4,5,6,7)</definedName>
    <definedName name="ЭтотСтолбец">Ежедневник!#REF!:INDEX(Ежедневник!A:A,ПоследняяСтрока,1)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3" i="2" l="1"/>
  <c r="B4" i="2" l="1"/>
  <c r="B5" i="2" s="1"/>
  <c r="B6" i="2" s="1"/>
  <c r="B7" i="2" s="1"/>
  <c r="B8" i="2" s="1"/>
  <c r="B9" i="2" s="1"/>
  <c r="B10" i="2" s="1"/>
  <c r="B11" i="2" s="1"/>
  <c r="B12" i="2" s="1"/>
  <c r="B13" i="2" s="1"/>
  <c r="B14" i="2" s="1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 s="1"/>
  <c r="B43" i="2" s="1"/>
  <c r="B44" i="2" s="1"/>
  <c r="B45" i="2" s="1"/>
  <c r="B46" i="2" s="1"/>
  <c r="B47" i="2" s="1"/>
  <c r="B48" i="2" s="1"/>
  <c r="B49" i="2" s="1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I3" i="2" l="1"/>
  <c r="E3" i="2"/>
  <c r="C3" i="2"/>
  <c r="H3" i="2"/>
  <c r="F3" i="2"/>
  <c r="D3" i="2"/>
</calcChain>
</file>

<file path=xl/sharedStrings.xml><?xml version="1.0" encoding="utf-8"?>
<sst xmlns="http://schemas.openxmlformats.org/spreadsheetml/2006/main" count="8" uniqueCount="8">
  <si>
    <t>ЕЖЕДНЕВНИК</t>
  </si>
  <si>
    <t xml:space="preserve">НАЧАЛО РАСПИСАНИЯ: </t>
  </si>
  <si>
    <t>ВРЕМЯ</t>
  </si>
  <si>
    <t xml:space="preserve">ИНТЕРВАЛ ВРЕМЕНИ: </t>
  </si>
  <si>
    <t xml:space="preserve">ДАТА НАЧАЛА НЕДЕЛИ: </t>
  </si>
  <si>
    <t>Пробежка</t>
  </si>
  <si>
    <t>Встреча с Максом</t>
  </si>
  <si>
    <t>30 МИН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</si>
</sst>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aaa"/>
    <numFmt numFmtId="169" formatCode="h:mm;@"/>
  </numFmts>
  <fonts count="7" x14ac:knownFonts="1">
    <font>
      <sz val="11"/>
      <color theme="1" tint="0.34998626667073579"/>
      <name val="Segoe UI"/>
      <family val="2"/>
      <scheme val="minor"/>
    </font>
    <font>
      <b/>
      <sz val="26"/>
      <color theme="3"/>
      <name val="Segoe UI"/>
      <family val="2"/>
      <scheme val="major"/>
    </font>
    <font>
      <sz val="16"/>
      <color theme="3"/>
      <name val="Segoe UI"/>
      <family val="2"/>
      <scheme val="major"/>
    </font>
    <font>
      <sz val="11"/>
      <color theme="1" tint="0.34998626667073579"/>
      <name val="Segoe UI"/>
      <family val="2"/>
      <scheme val="minor"/>
    </font>
    <font>
      <b/>
      <sz val="11"/>
      <color theme="3"/>
      <name val="Segoe UI"/>
      <family val="2"/>
      <scheme val="major"/>
    </font>
    <font>
      <b/>
      <sz val="14"/>
      <color theme="0"/>
      <name val="Segoe UI"/>
      <family val="2"/>
      <scheme val="major"/>
    </font>
    <font>
      <b/>
      <sz val="16"/>
      <color theme="0"/>
      <name val="Segoe UI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6" tint="-0.24994659260841701"/>
        <bgColor indexed="64"/>
      </patternFill>
    </fill>
  </fills>
  <borders count="5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/>
      <top style="thin">
        <color theme="0" tint="-0.34998626667073579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</borders>
  <cellStyleXfs count="13">
    <xf numFmtId="0" fontId="0" fillId="0" borderId="0">
      <alignment horizontal="center" vertical="center" wrapText="1"/>
    </xf>
    <xf numFmtId="0" fontId="4" fillId="0" borderId="0" applyNumberFormat="0" applyFill="0" applyBorder="0" applyProtection="0">
      <alignment horizontal="right" vertical="top"/>
    </xf>
    <xf numFmtId="168" fontId="6" fillId="3" borderId="4" applyProtection="0">
      <alignment horizontal="center" vertical="center"/>
    </xf>
    <xf numFmtId="169" fontId="2" fillId="0" borderId="0" applyFill="0" applyBorder="0">
      <alignment horizontal="left" vertical="center"/>
    </xf>
    <xf numFmtId="0" fontId="5" fillId="2" borderId="3" applyProtection="0">
      <alignment horizontal="center" vertical="center"/>
    </xf>
    <xf numFmtId="0" fontId="1" fillId="0" borderId="0" applyNumberFormat="0" applyFill="0" applyBorder="0" applyProtection="0">
      <alignment vertical="top"/>
    </xf>
    <xf numFmtId="167" fontId="3" fillId="0" borderId="0" applyFill="0" applyBorder="0" applyAlignment="0" applyProtection="0"/>
    <xf numFmtId="165" fontId="3" fillId="0" borderId="0" applyFill="0" applyBorder="0" applyAlignment="0" applyProtection="0"/>
    <xf numFmtId="166" fontId="3" fillId="0" borderId="0" applyFill="0" applyBorder="0" applyAlignment="0" applyProtection="0"/>
    <xf numFmtId="164" fontId="3" fillId="0" borderId="0" applyFill="0" applyBorder="0" applyAlignment="0" applyProtection="0"/>
    <xf numFmtId="9" fontId="3" fillId="0" borderId="0" applyFill="0" applyBorder="0" applyAlignment="0" applyProtection="0"/>
    <xf numFmtId="20" fontId="3" fillId="0" borderId="0" applyFont="0" applyFill="0" applyBorder="0" applyProtection="0">
      <alignment horizontal="right" vertical="center" indent="1"/>
      <protection locked="0"/>
    </xf>
    <xf numFmtId="14" fontId="2" fillId="0" borderId="0" applyFill="0" applyBorder="0">
      <alignment horizontal="left" vertical="center"/>
    </xf>
  </cellStyleXfs>
  <cellXfs count="13">
    <xf numFmtId="0" fontId="0" fillId="0" borderId="0" xfId="0">
      <alignment horizontal="center" vertical="center" wrapText="1"/>
    </xf>
    <xf numFmtId="168" fontId="6" fillId="3" borderId="4" xfId="2">
      <alignment horizontal="center" vertical="center"/>
    </xf>
    <xf numFmtId="0" fontId="0" fillId="0" borderId="0" xfId="0">
      <alignment horizontal="center" vertical="center" wrapText="1"/>
    </xf>
    <xf numFmtId="0" fontId="4" fillId="0" borderId="1" xfId="1" applyFill="1" applyBorder="1">
      <alignment horizontal="right" vertical="top"/>
    </xf>
    <xf numFmtId="0" fontId="4" fillId="0" borderId="2" xfId="1" applyFill="1" applyBorder="1">
      <alignment horizontal="right" vertical="top"/>
    </xf>
    <xf numFmtId="0" fontId="4" fillId="0" borderId="0" xfId="1">
      <alignment horizontal="right" vertical="top"/>
    </xf>
    <xf numFmtId="0" fontId="5" fillId="2" borderId="3" xfId="4">
      <alignment horizontal="center" vertical="center"/>
    </xf>
    <xf numFmtId="0" fontId="1" fillId="0" borderId="0" xfId="5" applyFill="1" applyBorder="1">
      <alignment vertical="top"/>
    </xf>
    <xf numFmtId="0" fontId="0" fillId="0" borderId="0" xfId="0" applyFill="1">
      <alignment horizontal="center" vertical="center" wrapText="1"/>
    </xf>
    <xf numFmtId="20" fontId="0" fillId="0" borderId="0" xfId="11" applyNumberFormat="1" applyFont="1" applyProtection="1">
      <alignment horizontal="right" vertical="center" indent="1"/>
    </xf>
    <xf numFmtId="169" fontId="2" fillId="0" borderId="0" xfId="3" applyNumberFormat="1" applyProtection="1">
      <alignment horizontal="left" vertical="center"/>
      <protection locked="0"/>
    </xf>
    <xf numFmtId="169" fontId="2" fillId="0" borderId="0" xfId="3" applyNumberFormat="1" applyProtection="1">
      <alignment horizontal="left" vertical="center"/>
    </xf>
    <xf numFmtId="14" fontId="2" fillId="0" borderId="0" xfId="12" applyNumberFormat="1">
      <alignment horizontal="left" vertical="center"/>
    </xf>
  </cellXfs>
  <cellStyles count="13">
    <cellStyle name="Время" xfId="11" xr:uid="{00000000-0005-0000-0000-000000000000}"/>
    <cellStyle name="Дата" xfId="12" xr:uid="{00000000-0005-0000-0000-000001000000}"/>
    <cellStyle name="Денежный" xfId="8" builtinId="4" customBuiltin="1"/>
    <cellStyle name="Денежный [0]" xfId="9" builtinId="7" customBuiltin="1"/>
    <cellStyle name="Заголовок 1" xfId="1" builtinId="16" customBuiltin="1"/>
    <cellStyle name="Заголовок 2" xfId="3" builtinId="17" customBuiltin="1"/>
    <cellStyle name="Заголовок 3" xfId="4" builtinId="18" customBuiltin="1"/>
    <cellStyle name="Заголовок 4" xfId="2" builtinId="19" customBuiltin="1"/>
    <cellStyle name="Название" xfId="5" builtinId="15" customBuiltin="1"/>
    <cellStyle name="Обычный" xfId="0" builtinId="0" customBuiltin="1"/>
    <cellStyle name="Процентный" xfId="10" builtinId="5" customBuiltin="1"/>
    <cellStyle name="Финансовый" xfId="6" builtinId="3" customBuiltin="1"/>
    <cellStyle name="Финансовый [0]" xfId="7" builtinId="6" customBuiltin="1"/>
  </cellStyles>
  <dxfs count="29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34998626667073579"/>
        <name val="Segoe UI"/>
        <scheme val="minor"/>
      </font>
      <numFmt numFmtId="170" formatCode=";;;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34998626667073579"/>
        <name val="Segoe UI"/>
        <scheme val="minor"/>
      </font>
      <numFmt numFmtId="170" formatCode=";;;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34998626667073579"/>
        <name val="Segoe UI"/>
        <scheme val="minor"/>
      </font>
      <numFmt numFmtId="170" formatCode=";;;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34998626667073579"/>
        <name val="Segoe UI"/>
        <scheme val="minor"/>
      </font>
      <numFmt numFmtId="170" formatCode=";;;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34998626667073579"/>
        <name val="Segoe UI"/>
        <scheme val="minor"/>
      </font>
      <numFmt numFmtId="170" formatCode=";;;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34998626667073579"/>
        <name val="Segoe UI"/>
        <scheme val="minor"/>
      </font>
      <numFmt numFmtId="170" formatCode=";;;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34998626667073579"/>
        <name val="Segoe UI"/>
        <scheme val="minor"/>
      </font>
      <numFmt numFmtId="170" formatCode=";;;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numFmt numFmtId="25" formatCode="h:mm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34998626667073579"/>
        <name val="Segoe UI"/>
        <scheme val="minor"/>
      </font>
      <numFmt numFmtId="23" formatCode="h:mm\ AM/PM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 outline="0">
        <left/>
        <right style="thin">
          <color theme="0"/>
        </right>
        <top/>
        <bottom style="thin">
          <color theme="0"/>
        </bottom>
      </border>
    </dxf>
    <dxf>
      <border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border>
        <left style="thin">
          <color theme="4"/>
        </left>
        <top style="thin">
          <color theme="4"/>
        </top>
        <bottom style="thin">
          <color theme="4"/>
        </bottom>
        <vertical/>
        <horizontal/>
      </border>
    </dxf>
    <dxf>
      <font>
        <b/>
        <i val="0"/>
        <color theme="0"/>
      </font>
      <fill>
        <patternFill>
          <bgColor theme="4" tint="-0.499984740745262"/>
        </patternFill>
      </fill>
    </dxf>
    <dxf>
      <font>
        <color theme="3"/>
      </font>
      <border>
        <top style="thin">
          <color theme="4"/>
        </top>
        <bottom style="thin">
          <color theme="4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ill>
        <patternFill>
          <bgColor theme="2"/>
        </patternFill>
      </fill>
    </dxf>
    <dxf>
      <fill>
        <patternFill>
          <bgColor theme="5" tint="0.79998168889431442"/>
        </patternFill>
      </fill>
    </dxf>
    <dxf>
      <border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border>
        <left style="thin">
          <color theme="4"/>
        </left>
        <top style="thin">
          <color theme="4"/>
        </top>
        <bottom style="thin">
          <color theme="4"/>
        </bottom>
        <vertical/>
        <horizontal/>
      </border>
    </dxf>
    <dxf>
      <font>
        <b/>
        <i val="0"/>
        <color theme="0"/>
      </font>
      <fill>
        <patternFill>
          <bgColor theme="4" tint="-0.499984740745262"/>
        </patternFill>
      </fill>
    </dxf>
    <dxf>
      <font>
        <b/>
        <i val="0"/>
        <color theme="0"/>
      </font>
      <fill>
        <patternFill>
          <bgColor theme="4"/>
        </patternFill>
      </fill>
      <border>
        <left/>
        <right/>
        <top/>
        <bottom/>
      </border>
    </dxf>
    <dxf>
      <font>
        <color theme="3"/>
      </font>
      <fill>
        <patternFill>
          <bgColor theme="4" tint="0.39994506668294322"/>
        </patternFill>
      </fill>
      <border>
        <left/>
        <right/>
        <top/>
        <bottom/>
        <vertical/>
        <horizontal/>
      </border>
    </dxf>
    <dxf>
      <font>
        <color theme="3"/>
      </font>
      <fill>
        <patternFill>
          <bgColor theme="4" tint="0.59996337778862885"/>
        </patternFill>
      </fill>
    </dxf>
    <dxf>
      <font>
        <b/>
        <i val="0"/>
        <color theme="0"/>
      </font>
      <fill>
        <patternFill>
          <bgColor theme="4"/>
        </patternFill>
      </fill>
    </dxf>
    <dxf>
      <font>
        <b/>
        <i val="0"/>
        <color theme="0"/>
      </font>
      <fill>
        <patternFill>
          <bgColor theme="5" tint="-0.24994659260841701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color theme="0"/>
      </font>
      <fill>
        <patternFill>
          <bgColor theme="4" tint="-0.499984740745262"/>
        </patternFill>
      </fill>
    </dxf>
    <dxf>
      <font>
        <color theme="3"/>
      </font>
      <border>
        <top style="thin">
          <color theme="4"/>
        </top>
        <bottom style="thin">
          <color theme="4"/>
        </bottom>
        <vertical/>
        <horizontal/>
      </border>
    </dxf>
    <dxf>
      <font>
        <color theme="1" tint="0.34998626667073579"/>
      </font>
      <fill>
        <patternFill patternType="solid">
          <fgColor theme="0" tint="-0.14996795556505021"/>
          <bgColor theme="2" tint="-9.9948118533890809E-2"/>
        </patternFill>
      </fill>
    </dxf>
    <dxf>
      <font>
        <b/>
        <i val="0"/>
        <color theme="3"/>
      </font>
      <border>
        <left/>
        <right/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/>
      </border>
    </dxf>
    <dxf>
      <font>
        <strike val="0"/>
        <color theme="1" tint="0.34998626667073579"/>
      </font>
      <border>
        <left style="thin">
          <color theme="0"/>
        </left>
        <right/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</dxfs>
  <tableStyles count="1" defaultTableStyle="TableStyleMedium2" defaultPivotStyle="PivotStyleLight16">
    <tableStyle name="Стиль таблицы 1" pivot="0" count="3" xr9:uid="{00000000-0011-0000-FFFF-FFFF00000000}">
      <tableStyleElement type="wholeTable" dxfId="28"/>
      <tableStyleElement type="headerRow" dxfId="27"/>
      <tableStyleElement type="firstRowStripe" dxfId="26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ЕжедневныеВстречи" displayName="ЕжедневныеВстречи" ref="B4:I64" headerRowCount="0" totalsRowShown="0">
  <tableColumns count="8">
    <tableColumn id="1" xr3:uid="{00000000-0010-0000-0000-000001000000}" name="Column1" headerRowDxfId="8" dataDxfId="7">
      <calculatedColumnFormula>B3+Increment</calculatedColumnFormula>
    </tableColumn>
    <tableColumn id="2" xr3:uid="{00000000-0010-0000-0000-000002000000}" name="Column2" headerRowDxfId="6"/>
    <tableColumn id="3" xr3:uid="{00000000-0010-0000-0000-000003000000}" name="Column3" headerRowDxfId="5"/>
    <tableColumn id="4" xr3:uid="{00000000-0010-0000-0000-000004000000}" name="Column4" headerRowDxfId="4"/>
    <tableColumn id="5" xr3:uid="{00000000-0010-0000-0000-000005000000}" name="Column5" headerRowDxfId="3"/>
    <tableColumn id="6" xr3:uid="{00000000-0010-0000-0000-000006000000}" name="Column6" headerRowDxfId="2"/>
    <tableColumn id="7" xr3:uid="{00000000-0010-0000-0000-000007000000}" name="Column7" headerRowDxfId="1"/>
    <tableColumn id="8" xr3:uid="{00000000-0010-0000-0000-000008000000}" name="Column8" headerRowDxfId="0"/>
  </tableColumns>
  <tableStyleInfo name="Стиль таблицы 1" showFirstColumn="0" showLastColumn="0" showRowStripes="1" showColumnStripes="0"/>
  <extLst>
    <ext xmlns:x14="http://schemas.microsoft.com/office/spreadsheetml/2009/9/main" uri="{504A1905-F514-4f6f-8877-14C23A59335A}">
      <x14:table altTextSummary="Введите встречу для каждого дня недели и выбранного интервала времени в этой таблице"/>
    </ext>
  </extLst>
</table>
</file>

<file path=xl/theme/theme1.xml><?xml version="1.0" encoding="utf-8"?>
<a:theme xmlns:a="http://schemas.openxmlformats.org/drawingml/2006/main" name="Office Theme">
  <a:themeElements>
    <a:clrScheme name="Daily Appointment Calendar">
      <a:dk1>
        <a:sysClr val="windowText" lastClr="000000"/>
      </a:dk1>
      <a:lt1>
        <a:sysClr val="window" lastClr="FFFFFF"/>
      </a:lt1>
      <a:dk2>
        <a:srgbClr val="3F3F3F"/>
      </a:dk2>
      <a:lt2>
        <a:srgbClr val="F1EFED"/>
      </a:lt2>
      <a:accent1>
        <a:srgbClr val="9FC579"/>
      </a:accent1>
      <a:accent2>
        <a:srgbClr val="8D82BC"/>
      </a:accent2>
      <a:accent3>
        <a:srgbClr val="8E8F9A"/>
      </a:accent3>
      <a:accent4>
        <a:srgbClr val="FF8E5B"/>
      </a:accent4>
      <a:accent5>
        <a:srgbClr val="B16B8E"/>
      </a:accent5>
      <a:accent6>
        <a:srgbClr val="0B82F9"/>
      </a:accent6>
      <a:hlink>
        <a:srgbClr val="0B82F9"/>
      </a:hlink>
      <a:folHlink>
        <a:srgbClr val="B16B8E"/>
      </a:folHlink>
    </a:clrScheme>
    <a:fontScheme name="Daily Appointment Calendar">
      <a:majorFont>
        <a:latin typeface="Segoe UI"/>
        <a:ea typeface=""/>
        <a:cs typeface=""/>
      </a:majorFont>
      <a:minorFont>
        <a:latin typeface="Segoe U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4"/>
    <pageSetUpPr autoPageBreaks="0" fitToPage="1"/>
  </sheetPr>
  <dimension ref="A1:I64"/>
  <sheetViews>
    <sheetView showGridLines="0" tabSelected="1" zoomScale="40" zoomScaleNormal="40" zoomScaleSheetLayoutView="100" workbookViewId="0">
      <selection activeCell="Z6" sqref="Z6"/>
    </sheetView>
  </sheetViews>
  <sheetFormatPr defaultRowHeight="70" customHeight="1" x14ac:dyDescent="0.45"/>
  <cols>
    <col min="1" max="1" width="2.58203125" style="2" customWidth="1"/>
    <col min="2" max="2" width="24.08203125" customWidth="1"/>
    <col min="3" max="9" width="25.58203125" customWidth="1"/>
    <col min="10" max="10" width="2.58203125" customWidth="1"/>
  </cols>
  <sheetData>
    <row r="1" spans="2:9" ht="50.15" customHeight="1" x14ac:dyDescent="0.45">
      <c r="B1" s="7" t="s">
        <v>0</v>
      </c>
      <c r="C1" s="2"/>
      <c r="D1" s="2"/>
      <c r="E1" s="2"/>
      <c r="F1" s="2"/>
      <c r="G1" s="2"/>
      <c r="H1" s="2"/>
      <c r="I1" s="2"/>
    </row>
    <row r="2" spans="2:9" ht="45" customHeight="1" x14ac:dyDescent="0.45">
      <c r="B2" s="3" t="s">
        <v>1</v>
      </c>
      <c r="C2" s="10">
        <v>0.25</v>
      </c>
      <c r="D2" s="4" t="s">
        <v>3</v>
      </c>
      <c r="E2" s="11" t="s">
        <v>7</v>
      </c>
      <c r="F2" s="5" t="s">
        <v>4</v>
      </c>
      <c r="G2" s="12">
        <v>43829</v>
      </c>
      <c r="H2" s="2"/>
      <c r="I2" s="2"/>
    </row>
    <row r="3" spans="2:9" ht="25" customHeight="1" x14ac:dyDescent="0.45">
      <c r="B3" s="6" t="s">
        <v>2</v>
      </c>
      <c r="C3" s="1">
        <f>WEEKDAY(НачалоНедели)</f>
        <v>2</v>
      </c>
      <c r="D3" s="1">
        <f>WEEKDAY(НачалоНедели+1,1)</f>
        <v>3</v>
      </c>
      <c r="E3" s="1">
        <f>WEEKDAY(НачалоНедели+2,1)</f>
        <v>4</v>
      </c>
      <c r="F3" s="1">
        <f>WEEKDAY(НачалоНедели+3,1)</f>
        <v>5</v>
      </c>
      <c r="G3" s="1">
        <f>WEEKDAY(НачалоНедели+4,1)</f>
        <v>6</v>
      </c>
      <c r="H3" s="1">
        <f>WEEKDAY(НачалоНедели+5,1)</f>
        <v>7</v>
      </c>
      <c r="I3" s="1">
        <f>WEEKDAY(НачалоНедели+6,1)</f>
        <v>1</v>
      </c>
    </row>
    <row r="4" spans="2:9" ht="70" customHeight="1" x14ac:dyDescent="0.45">
      <c r="B4" s="9">
        <f>НачалоРасписания</f>
        <v>0.25</v>
      </c>
      <c r="C4" s="2"/>
      <c r="D4" s="2"/>
      <c r="E4" s="2"/>
      <c r="F4" s="2"/>
      <c r="G4" s="2"/>
      <c r="H4" s="2"/>
      <c r="I4" s="2"/>
    </row>
    <row r="5" spans="2:9" ht="70" customHeight="1" x14ac:dyDescent="0.45">
      <c r="B5" s="9">
        <f t="shared" ref="B5:B36" si="0">B4+Приращение</f>
        <v>0.27083333333333331</v>
      </c>
      <c r="C5" s="2"/>
      <c r="D5" s="2"/>
      <c r="E5" s="2"/>
      <c r="F5" s="2"/>
      <c r="G5" s="2"/>
      <c r="H5" s="2"/>
      <c r="I5" s="2"/>
    </row>
    <row r="6" spans="2:9" ht="70" customHeight="1" x14ac:dyDescent="0.45">
      <c r="B6" s="9">
        <f t="shared" si="0"/>
        <v>0.29166666666666663</v>
      </c>
      <c r="C6" s="2"/>
      <c r="D6" s="2" t="s">
        <v>5</v>
      </c>
      <c r="E6" s="2"/>
      <c r="F6" s="2"/>
      <c r="G6" s="2"/>
      <c r="H6" s="2"/>
      <c r="I6" s="2"/>
    </row>
    <row r="7" spans="2:9" ht="70" customHeight="1" x14ac:dyDescent="0.45">
      <c r="B7" s="9">
        <f t="shared" si="0"/>
        <v>0.31249999999999994</v>
      </c>
      <c r="C7" s="2"/>
      <c r="D7" s="2"/>
      <c r="E7" s="2"/>
      <c r="F7" s="2"/>
      <c r="G7" s="2"/>
      <c r="H7" s="2"/>
      <c r="I7" s="2"/>
    </row>
    <row r="8" spans="2:9" ht="70" customHeight="1" x14ac:dyDescent="0.45">
      <c r="B8" s="9">
        <f t="shared" si="0"/>
        <v>0.33333333333333326</v>
      </c>
      <c r="C8" s="2"/>
      <c r="D8" s="2"/>
      <c r="E8" s="2"/>
      <c r="F8" s="2"/>
      <c r="G8" s="2"/>
      <c r="H8" s="2"/>
      <c r="I8" s="2"/>
    </row>
    <row r="9" spans="2:9" ht="70" customHeight="1" x14ac:dyDescent="0.45">
      <c r="B9" s="9">
        <f t="shared" si="0"/>
        <v>0.35416666666666657</v>
      </c>
      <c r="C9" s="2"/>
      <c r="D9" s="2"/>
      <c r="E9" s="2"/>
      <c r="F9" s="2"/>
      <c r="G9" s="2"/>
      <c r="H9" s="2"/>
      <c r="I9" s="2"/>
    </row>
    <row r="10" spans="2:9" ht="70" customHeight="1" x14ac:dyDescent="0.45">
      <c r="B10" s="9">
        <f t="shared" si="0"/>
        <v>0.37499999999999989</v>
      </c>
      <c r="C10" s="2"/>
      <c r="D10" s="2"/>
      <c r="E10" s="2"/>
      <c r="F10" s="2"/>
      <c r="G10" s="2"/>
      <c r="H10" s="2"/>
      <c r="I10" s="2"/>
    </row>
    <row r="11" spans="2:9" ht="70" customHeight="1" x14ac:dyDescent="0.45">
      <c r="B11" s="9">
        <f t="shared" si="0"/>
        <v>0.3958333333333332</v>
      </c>
      <c r="C11" s="2"/>
      <c r="D11" s="2"/>
      <c r="E11" s="2"/>
      <c r="F11" s="2"/>
      <c r="G11" s="2"/>
      <c r="H11" s="2"/>
      <c r="I11" s="2"/>
    </row>
    <row r="12" spans="2:9" ht="70" customHeight="1" x14ac:dyDescent="0.45">
      <c r="B12" s="9">
        <f t="shared" si="0"/>
        <v>0.41666666666666652</v>
      </c>
      <c r="C12" s="2"/>
      <c r="D12" s="2"/>
      <c r="E12" s="2"/>
      <c r="F12" s="2"/>
      <c r="G12" s="2"/>
      <c r="H12" s="2"/>
      <c r="I12" s="2"/>
    </row>
    <row r="13" spans="2:9" ht="70" customHeight="1" x14ac:dyDescent="0.45">
      <c r="B13" s="9">
        <f t="shared" si="0"/>
        <v>0.43749999999999983</v>
      </c>
      <c r="C13" s="2"/>
      <c r="D13" s="2"/>
      <c r="E13" s="2"/>
      <c r="F13" s="2"/>
      <c r="G13" s="2"/>
      <c r="H13" s="2"/>
      <c r="I13" s="2"/>
    </row>
    <row r="14" spans="2:9" ht="70" customHeight="1" x14ac:dyDescent="0.45">
      <c r="B14" s="9">
        <f t="shared" si="0"/>
        <v>0.45833333333333315</v>
      </c>
      <c r="C14" s="2"/>
      <c r="D14" s="2"/>
      <c r="E14" s="2"/>
      <c r="F14" s="2"/>
      <c r="G14" s="2"/>
      <c r="H14" s="2"/>
      <c r="I14" s="2"/>
    </row>
    <row r="15" spans="2:9" ht="70" customHeight="1" x14ac:dyDescent="0.45">
      <c r="B15" s="9">
        <f t="shared" si="0"/>
        <v>0.47916666666666646</v>
      </c>
      <c r="C15" s="2"/>
      <c r="D15" s="2"/>
      <c r="E15" s="2"/>
      <c r="F15" s="2"/>
      <c r="G15" s="2"/>
      <c r="H15" s="2"/>
      <c r="I15" s="2"/>
    </row>
    <row r="16" spans="2:9" ht="70" customHeight="1" x14ac:dyDescent="0.45">
      <c r="B16" s="9">
        <f t="shared" si="0"/>
        <v>0.49999999999999978</v>
      </c>
      <c r="C16" s="2"/>
      <c r="D16" s="2"/>
      <c r="E16" s="2"/>
      <c r="F16" s="2"/>
      <c r="G16" s="2"/>
      <c r="H16" s="2"/>
      <c r="I16" s="2"/>
    </row>
    <row r="17" spans="2:9" ht="70" customHeight="1" x14ac:dyDescent="0.45">
      <c r="B17" s="9">
        <f t="shared" si="0"/>
        <v>0.52083333333333315</v>
      </c>
      <c r="C17" s="2"/>
      <c r="D17" s="2"/>
      <c r="E17" s="2"/>
      <c r="F17" s="2"/>
      <c r="G17" s="2"/>
      <c r="H17" s="2"/>
      <c r="I17" s="2"/>
    </row>
    <row r="18" spans="2:9" ht="70" customHeight="1" x14ac:dyDescent="0.45">
      <c r="B18" s="9">
        <f t="shared" si="0"/>
        <v>0.54166666666666652</v>
      </c>
      <c r="C18" s="2"/>
      <c r="D18" s="2"/>
      <c r="E18" s="2"/>
      <c r="F18" s="2"/>
      <c r="G18" s="2"/>
      <c r="H18" s="2"/>
      <c r="I18" s="2"/>
    </row>
    <row r="19" spans="2:9" ht="70" customHeight="1" x14ac:dyDescent="0.45">
      <c r="B19" s="9">
        <f t="shared" si="0"/>
        <v>0.56249999999999989</v>
      </c>
      <c r="C19" s="2"/>
      <c r="D19" s="2"/>
      <c r="E19" s="2"/>
      <c r="F19" s="2"/>
      <c r="G19" s="2"/>
      <c r="H19" s="2"/>
      <c r="I19" s="2"/>
    </row>
    <row r="20" spans="2:9" ht="70" customHeight="1" x14ac:dyDescent="0.45">
      <c r="B20" s="9">
        <f t="shared" si="0"/>
        <v>0.58333333333333326</v>
      </c>
      <c r="C20" s="2"/>
      <c r="D20" s="2"/>
      <c r="E20" s="2"/>
      <c r="F20" s="2"/>
      <c r="G20" s="2"/>
      <c r="H20" s="2"/>
      <c r="I20" s="2"/>
    </row>
    <row r="21" spans="2:9" ht="70" customHeight="1" x14ac:dyDescent="0.45">
      <c r="B21" s="9">
        <f t="shared" si="0"/>
        <v>0.60416666666666663</v>
      </c>
      <c r="C21" s="2"/>
      <c r="D21" s="2"/>
      <c r="E21" s="2"/>
      <c r="F21" s="2"/>
      <c r="G21" s="2"/>
      <c r="H21" s="2"/>
      <c r="I21" s="2"/>
    </row>
    <row r="22" spans="2:9" ht="70" customHeight="1" x14ac:dyDescent="0.45">
      <c r="B22" s="9">
        <f t="shared" si="0"/>
        <v>0.625</v>
      </c>
      <c r="C22" s="2"/>
      <c r="D22" s="2"/>
      <c r="E22" s="2"/>
      <c r="F22" s="2" t="s">
        <v>6</v>
      </c>
      <c r="G22" s="2"/>
      <c r="H22" s="2"/>
      <c r="I22" s="2"/>
    </row>
    <row r="23" spans="2:9" ht="70" customHeight="1" x14ac:dyDescent="0.45">
      <c r="B23" s="9">
        <f t="shared" si="0"/>
        <v>0.64583333333333337</v>
      </c>
      <c r="C23" s="2"/>
      <c r="D23" s="2"/>
      <c r="E23" s="2"/>
      <c r="F23" s="2"/>
      <c r="G23" s="2"/>
      <c r="H23" s="2"/>
      <c r="I23" s="2"/>
    </row>
    <row r="24" spans="2:9" ht="70" customHeight="1" x14ac:dyDescent="0.45">
      <c r="B24" s="9">
        <f t="shared" si="0"/>
        <v>0.66666666666666674</v>
      </c>
      <c r="C24" s="2"/>
      <c r="D24" s="2"/>
      <c r="E24" s="2"/>
      <c r="F24" s="2"/>
      <c r="G24" s="2"/>
      <c r="H24" s="2"/>
      <c r="I24" s="2"/>
    </row>
    <row r="25" spans="2:9" ht="70" customHeight="1" x14ac:dyDescent="0.45">
      <c r="B25" s="9">
        <f t="shared" si="0"/>
        <v>0.68750000000000011</v>
      </c>
      <c r="C25" s="2"/>
      <c r="D25" s="2"/>
      <c r="E25" s="2"/>
      <c r="F25" s="2"/>
      <c r="G25" s="2"/>
      <c r="H25" s="2"/>
      <c r="I25" s="2"/>
    </row>
    <row r="26" spans="2:9" ht="70" customHeight="1" x14ac:dyDescent="0.45">
      <c r="B26" s="9">
        <f t="shared" si="0"/>
        <v>0.70833333333333348</v>
      </c>
      <c r="C26" s="2"/>
      <c r="D26" s="2"/>
      <c r="E26" s="2"/>
      <c r="F26" s="2"/>
      <c r="G26" s="2"/>
      <c r="H26" s="2"/>
      <c r="I26" s="2"/>
    </row>
    <row r="27" spans="2:9" ht="70" customHeight="1" x14ac:dyDescent="0.45">
      <c r="B27" s="9">
        <f t="shared" si="0"/>
        <v>0.72916666666666685</v>
      </c>
      <c r="C27" s="2"/>
      <c r="D27" s="2"/>
      <c r="E27" s="2"/>
      <c r="F27" s="2"/>
      <c r="G27" s="2"/>
      <c r="H27" s="2"/>
      <c r="I27" s="2"/>
    </row>
    <row r="28" spans="2:9" ht="70" customHeight="1" x14ac:dyDescent="0.45">
      <c r="B28" s="9">
        <f t="shared" si="0"/>
        <v>0.75000000000000022</v>
      </c>
      <c r="C28" s="2"/>
      <c r="D28" s="2"/>
      <c r="E28" s="2"/>
      <c r="F28" s="2"/>
      <c r="G28" s="2"/>
      <c r="H28" s="2"/>
      <c r="I28" s="2"/>
    </row>
    <row r="29" spans="2:9" ht="70" customHeight="1" x14ac:dyDescent="0.45">
      <c r="B29" s="9">
        <f t="shared" si="0"/>
        <v>0.77083333333333359</v>
      </c>
      <c r="C29" s="2"/>
      <c r="D29" s="2"/>
      <c r="E29" s="2"/>
      <c r="F29" s="2"/>
      <c r="G29" s="2"/>
      <c r="H29" s="2"/>
      <c r="I29" s="2"/>
    </row>
    <row r="30" spans="2:9" ht="70" customHeight="1" x14ac:dyDescent="0.45">
      <c r="B30" s="9">
        <f t="shared" si="0"/>
        <v>0.79166666666666696</v>
      </c>
      <c r="C30" s="2"/>
      <c r="D30" s="2"/>
      <c r="E30" s="2"/>
      <c r="F30" s="2"/>
      <c r="G30" s="2"/>
      <c r="H30" s="2"/>
      <c r="I30" s="2"/>
    </row>
    <row r="31" spans="2:9" ht="70" customHeight="1" x14ac:dyDescent="0.45">
      <c r="B31" s="9">
        <f t="shared" si="0"/>
        <v>0.81250000000000033</v>
      </c>
      <c r="C31" s="2"/>
      <c r="D31" s="2"/>
      <c r="E31" s="2"/>
      <c r="F31" s="2"/>
      <c r="G31" s="2"/>
      <c r="H31" s="2"/>
      <c r="I31" s="2"/>
    </row>
    <row r="32" spans="2:9" ht="70" customHeight="1" x14ac:dyDescent="0.45">
      <c r="B32" s="9">
        <f t="shared" si="0"/>
        <v>0.8333333333333337</v>
      </c>
      <c r="C32" s="2"/>
      <c r="D32" s="2"/>
      <c r="E32" s="2"/>
      <c r="F32" s="2"/>
      <c r="G32" s="2"/>
      <c r="H32" s="2"/>
      <c r="I32" s="2"/>
    </row>
    <row r="33" spans="2:9" ht="70" customHeight="1" x14ac:dyDescent="0.45">
      <c r="B33" s="9">
        <f t="shared" si="0"/>
        <v>0.85416666666666707</v>
      </c>
      <c r="C33" s="2"/>
      <c r="D33" s="2"/>
      <c r="E33" s="2"/>
      <c r="F33" s="2"/>
      <c r="G33" s="2"/>
      <c r="H33" s="2"/>
      <c r="I33" s="2"/>
    </row>
    <row r="34" spans="2:9" ht="70" customHeight="1" x14ac:dyDescent="0.45">
      <c r="B34" s="9">
        <f t="shared" si="0"/>
        <v>0.87500000000000044</v>
      </c>
      <c r="C34" s="2"/>
      <c r="D34" s="2"/>
      <c r="E34" s="2"/>
      <c r="F34" s="2"/>
      <c r="G34" s="2"/>
      <c r="H34" s="2"/>
      <c r="I34" s="2"/>
    </row>
    <row r="35" spans="2:9" ht="70" customHeight="1" x14ac:dyDescent="0.45">
      <c r="B35" s="9">
        <f t="shared" si="0"/>
        <v>0.89583333333333381</v>
      </c>
      <c r="C35" s="2"/>
      <c r="D35" s="2"/>
      <c r="E35" s="2"/>
      <c r="F35" s="2"/>
      <c r="G35" s="2"/>
      <c r="H35" s="2"/>
      <c r="I35" s="2"/>
    </row>
    <row r="36" spans="2:9" ht="70" customHeight="1" x14ac:dyDescent="0.45">
      <c r="B36" s="9">
        <f t="shared" si="0"/>
        <v>0.91666666666666718</v>
      </c>
      <c r="C36" s="2"/>
      <c r="D36" s="2"/>
      <c r="E36" s="2"/>
      <c r="F36" s="2"/>
      <c r="G36" s="2"/>
      <c r="H36" s="2"/>
      <c r="I36" s="2"/>
    </row>
    <row r="37" spans="2:9" ht="70" customHeight="1" x14ac:dyDescent="0.45">
      <c r="B37" s="9">
        <f t="shared" ref="B37:B64" si="1">B36+Приращение</f>
        <v>0.93750000000000056</v>
      </c>
      <c r="C37" s="2"/>
      <c r="D37" s="2"/>
      <c r="E37" s="2"/>
      <c r="F37" s="2"/>
      <c r="G37" s="2"/>
      <c r="H37" s="2"/>
      <c r="I37" s="2"/>
    </row>
    <row r="38" spans="2:9" ht="70" customHeight="1" x14ac:dyDescent="0.45">
      <c r="B38" s="9">
        <f t="shared" si="1"/>
        <v>0.95833333333333393</v>
      </c>
      <c r="C38" s="2"/>
      <c r="D38" s="2"/>
      <c r="E38" s="2"/>
      <c r="F38" s="2"/>
      <c r="G38" s="2"/>
      <c r="H38" s="2"/>
      <c r="I38" s="2"/>
    </row>
    <row r="39" spans="2:9" ht="70" customHeight="1" x14ac:dyDescent="0.45">
      <c r="B39" s="9">
        <f t="shared" si="1"/>
        <v>0.9791666666666673</v>
      </c>
      <c r="C39" s="2"/>
      <c r="D39" s="2"/>
      <c r="E39" s="2"/>
      <c r="F39" s="2"/>
      <c r="G39" s="2"/>
      <c r="H39" s="2"/>
      <c r="I39" s="2"/>
    </row>
    <row r="40" spans="2:9" ht="70" customHeight="1" x14ac:dyDescent="0.45">
      <c r="B40" s="9">
        <f t="shared" si="1"/>
        <v>1.0000000000000007</v>
      </c>
      <c r="C40" s="8"/>
      <c r="D40" s="8"/>
      <c r="E40" s="8"/>
      <c r="F40" s="8"/>
      <c r="G40" s="8"/>
      <c r="H40" s="8"/>
      <c r="I40" s="8"/>
    </row>
    <row r="41" spans="2:9" ht="70" customHeight="1" x14ac:dyDescent="0.45">
      <c r="B41" s="9">
        <f t="shared" si="1"/>
        <v>1.0208333333333339</v>
      </c>
      <c r="C41" s="8"/>
      <c r="D41" s="8"/>
      <c r="E41" s="8"/>
      <c r="F41" s="8"/>
      <c r="G41" s="8"/>
      <c r="H41" s="8"/>
      <c r="I41" s="8"/>
    </row>
    <row r="42" spans="2:9" ht="70" customHeight="1" x14ac:dyDescent="0.45">
      <c r="B42" s="9">
        <f t="shared" si="1"/>
        <v>1.0416666666666672</v>
      </c>
      <c r="C42" s="8"/>
      <c r="D42" s="8"/>
      <c r="E42" s="8"/>
      <c r="F42" s="8"/>
      <c r="G42" s="8"/>
      <c r="H42" s="8"/>
      <c r="I42" s="8"/>
    </row>
    <row r="43" spans="2:9" ht="70" customHeight="1" x14ac:dyDescent="0.45">
      <c r="B43" s="9">
        <f t="shared" si="1"/>
        <v>1.0625000000000004</v>
      </c>
      <c r="C43" s="8"/>
      <c r="D43" s="8"/>
      <c r="E43" s="8"/>
      <c r="F43" s="8"/>
      <c r="G43" s="8"/>
      <c r="H43" s="8"/>
      <c r="I43" s="8"/>
    </row>
    <row r="44" spans="2:9" ht="70" customHeight="1" x14ac:dyDescent="0.45">
      <c r="B44" s="9">
        <f t="shared" si="1"/>
        <v>1.0833333333333337</v>
      </c>
      <c r="C44" s="8"/>
      <c r="D44" s="8"/>
      <c r="E44" s="8"/>
      <c r="F44" s="8"/>
      <c r="G44" s="8"/>
      <c r="H44" s="8"/>
      <c r="I44" s="8"/>
    </row>
    <row r="45" spans="2:9" ht="70" customHeight="1" x14ac:dyDescent="0.45">
      <c r="B45" s="9">
        <f t="shared" si="1"/>
        <v>1.104166666666667</v>
      </c>
      <c r="C45" s="8"/>
      <c r="D45" s="8"/>
      <c r="E45" s="8"/>
      <c r="F45" s="8"/>
      <c r="G45" s="8"/>
      <c r="H45" s="8"/>
      <c r="I45" s="8"/>
    </row>
    <row r="46" spans="2:9" ht="70" customHeight="1" x14ac:dyDescent="0.45">
      <c r="B46" s="9">
        <f t="shared" si="1"/>
        <v>1.1250000000000002</v>
      </c>
      <c r="C46" s="8"/>
      <c r="D46" s="8"/>
      <c r="E46" s="8"/>
      <c r="F46" s="8"/>
      <c r="G46" s="8"/>
      <c r="H46" s="8"/>
      <c r="I46" s="8"/>
    </row>
    <row r="47" spans="2:9" ht="70" customHeight="1" x14ac:dyDescent="0.45">
      <c r="B47" s="9">
        <f t="shared" si="1"/>
        <v>1.1458333333333335</v>
      </c>
      <c r="C47" s="8"/>
      <c r="D47" s="8"/>
      <c r="E47" s="8"/>
      <c r="F47" s="8"/>
      <c r="G47" s="8"/>
      <c r="H47" s="8"/>
      <c r="I47" s="8"/>
    </row>
    <row r="48" spans="2:9" ht="70" customHeight="1" x14ac:dyDescent="0.45">
      <c r="B48" s="9">
        <f t="shared" si="1"/>
        <v>1.1666666666666667</v>
      </c>
      <c r="C48" s="8"/>
      <c r="D48" s="8"/>
      <c r="E48" s="8"/>
      <c r="F48" s="8"/>
      <c r="G48" s="8"/>
      <c r="H48" s="8"/>
      <c r="I48" s="8"/>
    </row>
    <row r="49" spans="2:9" ht="70" customHeight="1" x14ac:dyDescent="0.45">
      <c r="B49" s="9">
        <f t="shared" si="1"/>
        <v>1.1875</v>
      </c>
      <c r="C49" s="8"/>
      <c r="D49" s="8"/>
      <c r="E49" s="8"/>
      <c r="F49" s="8"/>
      <c r="G49" s="8"/>
      <c r="H49" s="8"/>
      <c r="I49" s="8"/>
    </row>
    <row r="50" spans="2:9" ht="70" customHeight="1" x14ac:dyDescent="0.45">
      <c r="B50" s="9">
        <f t="shared" si="1"/>
        <v>1.2083333333333333</v>
      </c>
      <c r="C50" s="8"/>
      <c r="D50" s="8"/>
      <c r="E50" s="8"/>
      <c r="F50" s="8"/>
      <c r="G50" s="8"/>
      <c r="H50" s="8"/>
      <c r="I50" s="8"/>
    </row>
    <row r="51" spans="2:9" ht="70" customHeight="1" x14ac:dyDescent="0.45">
      <c r="B51" s="9">
        <f t="shared" si="1"/>
        <v>1.2291666666666665</v>
      </c>
      <c r="C51" s="8"/>
      <c r="D51" s="8"/>
      <c r="E51" s="8"/>
      <c r="F51" s="8"/>
      <c r="G51" s="8"/>
      <c r="H51" s="8"/>
      <c r="I51" s="8"/>
    </row>
    <row r="52" spans="2:9" ht="70" customHeight="1" x14ac:dyDescent="0.45">
      <c r="B52" s="9">
        <f t="shared" si="1"/>
        <v>1.2499999999999998</v>
      </c>
      <c r="C52" s="8"/>
      <c r="D52" s="8"/>
      <c r="E52" s="8"/>
      <c r="F52" s="8"/>
      <c r="G52" s="8"/>
      <c r="H52" s="8"/>
      <c r="I52" s="8"/>
    </row>
    <row r="53" spans="2:9" ht="70" customHeight="1" x14ac:dyDescent="0.45">
      <c r="B53" s="9">
        <f t="shared" si="1"/>
        <v>1.270833333333333</v>
      </c>
      <c r="C53" s="8"/>
      <c r="D53" s="8"/>
      <c r="E53" s="8"/>
      <c r="F53" s="8"/>
      <c r="G53" s="8"/>
      <c r="H53" s="8"/>
      <c r="I53" s="8"/>
    </row>
    <row r="54" spans="2:9" ht="70" customHeight="1" x14ac:dyDescent="0.45">
      <c r="B54" s="9">
        <f t="shared" si="1"/>
        <v>1.2916666666666663</v>
      </c>
      <c r="C54" s="8"/>
      <c r="D54" s="8"/>
      <c r="E54" s="8"/>
      <c r="F54" s="8"/>
      <c r="G54" s="8"/>
      <c r="H54" s="8"/>
      <c r="I54" s="8"/>
    </row>
    <row r="55" spans="2:9" ht="70" customHeight="1" x14ac:dyDescent="0.45">
      <c r="B55" s="9">
        <f t="shared" si="1"/>
        <v>1.3124999999999996</v>
      </c>
      <c r="C55" s="8"/>
      <c r="D55" s="8"/>
      <c r="E55" s="8"/>
      <c r="F55" s="8"/>
      <c r="G55" s="8"/>
      <c r="H55" s="8"/>
      <c r="I55" s="8"/>
    </row>
    <row r="56" spans="2:9" ht="70" customHeight="1" x14ac:dyDescent="0.45">
      <c r="B56" s="9">
        <f t="shared" si="1"/>
        <v>1.3333333333333328</v>
      </c>
      <c r="C56" s="8"/>
      <c r="D56" s="8"/>
      <c r="E56" s="8"/>
      <c r="F56" s="8"/>
      <c r="G56" s="8"/>
      <c r="H56" s="8"/>
      <c r="I56" s="8"/>
    </row>
    <row r="57" spans="2:9" ht="70" customHeight="1" x14ac:dyDescent="0.45">
      <c r="B57" s="9">
        <f t="shared" si="1"/>
        <v>1.3541666666666661</v>
      </c>
      <c r="C57" s="8"/>
      <c r="D57" s="8"/>
      <c r="E57" s="8"/>
      <c r="F57" s="8"/>
      <c r="G57" s="8"/>
      <c r="H57" s="8"/>
      <c r="I57" s="8"/>
    </row>
    <row r="58" spans="2:9" ht="70" customHeight="1" x14ac:dyDescent="0.45">
      <c r="B58" s="9">
        <f t="shared" si="1"/>
        <v>1.3749999999999993</v>
      </c>
      <c r="C58" s="8"/>
      <c r="D58" s="8"/>
      <c r="E58" s="8"/>
      <c r="F58" s="8"/>
      <c r="G58" s="8"/>
      <c r="H58" s="8"/>
      <c r="I58" s="8"/>
    </row>
    <row r="59" spans="2:9" ht="70" customHeight="1" x14ac:dyDescent="0.45">
      <c r="B59" s="9">
        <f t="shared" si="1"/>
        <v>1.3958333333333326</v>
      </c>
      <c r="C59" s="8"/>
      <c r="D59" s="8"/>
      <c r="E59" s="8"/>
      <c r="F59" s="8"/>
      <c r="G59" s="8"/>
      <c r="H59" s="8"/>
      <c r="I59" s="8"/>
    </row>
    <row r="60" spans="2:9" ht="70" customHeight="1" x14ac:dyDescent="0.45">
      <c r="B60" s="9">
        <f t="shared" si="1"/>
        <v>1.4166666666666659</v>
      </c>
      <c r="C60" s="8"/>
      <c r="D60" s="8"/>
      <c r="E60" s="8"/>
      <c r="F60" s="8"/>
      <c r="G60" s="8"/>
      <c r="H60" s="8"/>
      <c r="I60" s="8"/>
    </row>
    <row r="61" spans="2:9" ht="70" customHeight="1" x14ac:dyDescent="0.45">
      <c r="B61" s="9">
        <f t="shared" si="1"/>
        <v>1.4374999999999991</v>
      </c>
      <c r="C61" s="8"/>
      <c r="D61" s="8"/>
      <c r="E61" s="8"/>
      <c r="F61" s="8"/>
      <c r="G61" s="8"/>
      <c r="H61" s="8"/>
      <c r="I61" s="8"/>
    </row>
    <row r="62" spans="2:9" ht="70" customHeight="1" x14ac:dyDescent="0.45">
      <c r="B62" s="9">
        <f t="shared" si="1"/>
        <v>1.4583333333333324</v>
      </c>
      <c r="C62" s="8"/>
      <c r="D62" s="8"/>
      <c r="E62" s="8"/>
      <c r="F62" s="8"/>
      <c r="G62" s="8"/>
      <c r="H62" s="8"/>
      <c r="I62" s="8"/>
    </row>
    <row r="63" spans="2:9" ht="70" customHeight="1" x14ac:dyDescent="0.45">
      <c r="B63" s="9">
        <f t="shared" si="1"/>
        <v>1.4791666666666656</v>
      </c>
      <c r="C63" s="8"/>
      <c r="D63" s="8"/>
      <c r="E63" s="8"/>
      <c r="F63" s="8"/>
      <c r="G63" s="8"/>
      <c r="H63" s="8"/>
      <c r="I63" s="8"/>
    </row>
    <row r="64" spans="2:9" ht="70" customHeight="1" x14ac:dyDescent="0.45">
      <c r="B64" s="9">
        <f t="shared" si="1"/>
        <v>1.4999999999999989</v>
      </c>
      <c r="C64" s="8"/>
      <c r="D64" s="8"/>
      <c r="E64" s="8"/>
      <c r="F64" s="8"/>
      <c r="G64" s="8"/>
      <c r="H64" s="8"/>
      <c r="I64" s="8"/>
    </row>
  </sheetData>
  <sheetProtection selectLockedCells="1"/>
  <conditionalFormatting sqref="B4:I38">
    <cfRule type="expression" dxfId="25" priority="54">
      <formula>($B4&lt;=ТекущееВремя)*($B5&gt;=ТекущееВремя)</formula>
    </cfRule>
  </conditionalFormatting>
  <conditionalFormatting sqref="C3:I3">
    <cfRule type="expression" dxfId="24" priority="99">
      <formula>(C3=ЭтотДеньНедели)*($B4&lt;0.999)</formula>
    </cfRule>
  </conditionalFormatting>
  <conditionalFormatting sqref="C4:I64">
    <cfRule type="expression" dxfId="23" priority="14" stopIfTrue="1">
      <formula>C4&lt;&gt;""</formula>
    </cfRule>
    <cfRule type="expression" dxfId="22" priority="55" stopIfTrue="1">
      <formula>AND(C4&lt;&gt;"",C$3=ЭтотДеньНедели)</formula>
    </cfRule>
  </conditionalFormatting>
  <conditionalFormatting sqref="C4:I64">
    <cfRule type="expression" dxfId="21" priority="59">
      <formula>(C$3=ЭтотДеньНедели)*($B4&lt;ВремяОкончанияВызова)</formula>
    </cfRule>
    <cfRule type="expression" dxfId="20" priority="64">
      <formula>(C4=C3)*(C$3=ЭтотДеньНедели)*(C4&lt;&gt;0)*($B4&lt;0.875)</formula>
    </cfRule>
    <cfRule type="expression" dxfId="19" priority="101">
      <formula>(C$3=ЭтотДеньНедели)*(C4&lt;&gt;0)*($B4&lt;ВремяОкончанияВызова)</formula>
    </cfRule>
  </conditionalFormatting>
  <conditionalFormatting sqref="B4:B38">
    <cfRule type="expression" dxfId="18" priority="18">
      <formula>($B4&lt;=ТекущееВремя)*($B5&gt;=ТекущееВремя)</formula>
    </cfRule>
    <cfRule type="expression" dxfId="17" priority="53">
      <formula>($B4&lt;=ТекущееВремя)*($B5&gt;=ТекущееВремя)</formula>
    </cfRule>
  </conditionalFormatting>
  <conditionalFormatting sqref="I4:I38">
    <cfRule type="expression" dxfId="16" priority="19">
      <formula>($B4&lt;=ТекущееВремя)*($B5&gt;=ТекущееВремя)</formula>
    </cfRule>
  </conditionalFormatting>
  <conditionalFormatting sqref="B4:I64">
    <cfRule type="expression" dxfId="15" priority="92">
      <formula>AND($B4&lt;ВремяОкончанияВызова,MOD(ROW(),2)=0)</formula>
    </cfRule>
    <cfRule type="expression" dxfId="14" priority="94">
      <formula>AND($B4&lt;ВремяОкончанияВызова,MOD(ROW(),2)=1)</formula>
    </cfRule>
  </conditionalFormatting>
  <conditionalFormatting sqref="B4:I604">
    <cfRule type="expression" dxfId="13" priority="13" stopIfTrue="1">
      <formula>$B4&gt;ВремяОкончанияВызова</formula>
    </cfRule>
  </conditionalFormatting>
  <conditionalFormatting sqref="B39:I64">
    <cfRule type="expression" dxfId="12" priority="399">
      <formula>($B39&lt;=ТекущееВремя)*($B65&gt;=ТекущееВремя)</formula>
    </cfRule>
  </conditionalFormatting>
  <conditionalFormatting sqref="B39:B64">
    <cfRule type="expression" dxfId="11" priority="400">
      <formula>($B39&lt;=ТекущееВремя)*($B65&gt;=ТекущееВремя)</formula>
    </cfRule>
    <cfRule type="expression" dxfId="10" priority="401">
      <formula>($B39&lt;=ТекущееВремя)*($B65&gt;=ТекущееВремя)</formula>
    </cfRule>
  </conditionalFormatting>
  <conditionalFormatting sqref="I39:I64">
    <cfRule type="expression" dxfId="9" priority="402">
      <formula>($B39&lt;=ТекущееВремя)*($B65&gt;=ТекущееВремя)</formula>
    </cfRule>
  </conditionalFormatting>
  <dataValidations xWindow="39" yWindow="332" count="10">
    <dataValidation type="list" allowBlank="1" showInputMessage="1" showErrorMessage="1" error="Выберите время из списка. Нажмите кнопку ОТМЕНА, а затем — клавиши ALT+СТРЕЛКА ВНИЗ, чтобы выбрать элемент раскрывающегося списка" prompt="Выберите время начала расписания в этой ячейке. Нажмите клавиши ALT+СТРЕЛКА ВНИЗ, чтобы открыть раскрывающийся список, а затем — клавишу ВВОД, чтобы сделать выбор" sqref="C2" xr:uid="{00000000-0002-0000-0000-000000000000}">
      <formula1>"6:00,7:00,8:00,9:00,10:00,11:00,12:00,13:00,14:00,15:00,16:00,17:00"</formula1>
    </dataValidation>
    <dataValidation type="list" allowBlank="1" showInputMessage="1" showErrorMessage="1" error="Выберите интервал времени из списка. Нажмите кнопку ОТМЕНА, а затем — клавиши ALT+СТРЕЛКА ВНИЗ, чтобы выбрать элемент раскрывающегося списка" prompt="Выберите интервал времени в этой ячейке. Нажмите клавиши ALT+СТРЕЛКА ВНИЗ, чтобы открыть раскрывающийся список, а затем — клавишу ВВОД, чтобы сделать выбор" sqref="E2" xr:uid="{00000000-0002-0000-0000-000001000000}">
      <formula1>"15 МИН,20 МИН,30 МИН,40 МИН,45 МИН,60 МИН"</formula1>
    </dataValidation>
    <dataValidation allowBlank="1" showInputMessage="1" showErrorMessage="1" prompt="Создайте ежедневник на этом листе. Задайте время начала расписания, интервал времени и введите дату начала недели. Добавьте встречи в таблице ежедневных встреч" sqref="A1" xr:uid="{00000000-0002-0000-0000-000002000000}"/>
    <dataValidation allowBlank="1" showInputMessage="1" showErrorMessage="1" prompt="В этой ячейке указывается заголовок листа" sqref="B1" xr:uid="{00000000-0002-0000-0000-000003000000}"/>
    <dataValidation allowBlank="1" showInputMessage="1" showErrorMessage="1" prompt="Выберите время начала расписания, интервал времени и введите дату начала недели в ячейках справа" sqref="B2" xr:uid="{00000000-0002-0000-0000-000004000000}"/>
    <dataValidation allowBlank="1" showInputMessage="1" showErrorMessage="1" prompt="Выберите интервал времени в ячейке справа" sqref="D2" xr:uid="{00000000-0002-0000-0000-000005000000}"/>
    <dataValidation allowBlank="1" showInputMessage="1" showErrorMessage="1" prompt="Введите дату начала недели в ячейке справа" sqref="F2" xr:uid="{00000000-0002-0000-0000-000006000000}"/>
    <dataValidation allowBlank="1" showInputMessage="1" showErrorMessage="1" prompt="Введите дату начала недели в этой ячейке" sqref="G2" xr:uid="{00000000-0002-0000-0000-000007000000}"/>
    <dataValidation allowBlank="1" showInputMessage="1" showErrorMessage="1" prompt="Время в этом столбце автоматически обновляется в зависимости от начала расписания и интервала времени, указанных выше. Ячейки справа содержат дни недели. Добавляйте встречи для интервалов времени под каждым днем недели" sqref="B3" xr:uid="{00000000-0002-0000-0000-000008000000}"/>
    <dataValidation allowBlank="1" showInputMessage="1" showErrorMessage="1" prompt="Первый день недели в этой ячейке автоматически обновляется в соответствии с датой начала расписания, введенной выше. Добавляйте встречи в столбцах таблицы под каждым днем недели" sqref="C3" xr:uid="{00000000-0002-0000-0000-000009000000}"/>
  </dataValidations>
  <printOptions horizontalCentered="1"/>
  <pageMargins left="0.25" right="0.25" top="0.75" bottom="0.75" header="0.3" footer="0.3"/>
  <pageSetup paperSize="9" fitToHeight="0" orientation="portrait" r:id="rId1"/>
  <headerFooter differentFirst="1">
    <oddFooter>Page &amp;P of &amp;N</oddFooter>
  </headerFooter>
  <ignoredErrors>
    <ignoredError sqref="B4:B64" calculatedColumn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7</vt:i4>
      </vt:variant>
    </vt:vector>
  </HeadingPairs>
  <TitlesOfParts>
    <vt:vector size="8" baseType="lpstr">
      <vt:lpstr>Ежедневник</vt:lpstr>
      <vt:lpstr>Время</vt:lpstr>
      <vt:lpstr>Ежедневник!Заголовки_для_печати</vt:lpstr>
      <vt:lpstr>Заголовок1</vt:lpstr>
      <vt:lpstr>НачалоНедели</vt:lpstr>
      <vt:lpstr>НачалоРасписания</vt:lpstr>
      <vt:lpstr>ТекстПротокола</vt:lpstr>
      <vt:lpstr>ЭтаСтрока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Алексей Рубан</cp:lastModifiedBy>
  <dcterms:created xsi:type="dcterms:W3CDTF">2017-01-26T02:00:50Z</dcterms:created>
  <dcterms:modified xsi:type="dcterms:W3CDTF">2019-09-04T08:51:16Z</dcterms:modified>
</cp:coreProperties>
</file>