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 autoCompressPictures="0"/>
  <xr:revisionPtr revIDLastSave="0" documentId="8_{DA7E2CA6-B19D-4AF0-8790-29EDF1184136}" xr6:coauthVersionLast="45" xr6:coauthVersionMax="45" xr10:uidLastSave="{00000000-0000-0000-0000-000000000000}"/>
  <bookViews>
    <workbookView xWindow="-110" yWindow="-110" windowWidth="19420" windowHeight="10420" tabRatio="788" xr2:uid="{00000000-000D-0000-FFFF-FFFF00000000}"/>
  </bookViews>
  <sheets>
    <sheet name="Январь" sheetId="14" r:id="rId1"/>
    <sheet name="Февраль" sheetId="15" r:id="rId2"/>
    <sheet name="Март" sheetId="16" r:id="rId3"/>
    <sheet name="Апрель" sheetId="17" r:id="rId4"/>
    <sheet name="Май" sheetId="18" r:id="rId5"/>
    <sheet name="Июнь" sheetId="19" r:id="rId6"/>
    <sheet name="Июль" sheetId="20" r:id="rId7"/>
    <sheet name="Август" sheetId="21" r:id="rId8"/>
    <sheet name="Сентябрь" sheetId="22" r:id="rId9"/>
    <sheet name="Октябрь" sheetId="23" r:id="rId10"/>
    <sheet name="Ноябрь" sheetId="24" r:id="rId11"/>
    <sheet name="Декабрь" sheetId="25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7">Август!$A:$I</definedName>
    <definedName name="_xlnm.Print_Area" localSheetId="3">Апрель!$A:$I</definedName>
    <definedName name="_xlnm.Print_Area" localSheetId="11">Декабрь!$A:$I</definedName>
    <definedName name="_xlnm.Print_Area" localSheetId="6">Июль!$A:$I</definedName>
    <definedName name="_xlnm.Print_Area" localSheetId="5">Июнь!$A:$I</definedName>
    <definedName name="_xlnm.Print_Area" localSheetId="4">Май!$A:$I</definedName>
    <definedName name="_xlnm.Print_Area" localSheetId="2">Март!$A:$I</definedName>
    <definedName name="_xlnm.Print_Area" localSheetId="10">Ноябрь!$A:$I</definedName>
    <definedName name="_xlnm.Print_Area" localSheetId="9">Октябрь!$A:$I</definedName>
    <definedName name="_xlnm.Print_Area" localSheetId="8">Сентябрь!$A:$I</definedName>
    <definedName name="_xlnm.Print_Area" localSheetId="1">Февраль!$A:$I</definedName>
    <definedName name="_xlnm.Print_Area" localSheetId="0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B12" i="25" a="1"/>
  <c r="G12" i="25" s="1"/>
  <c r="D10" i="25"/>
  <c r="B10" i="25" a="1"/>
  <c r="G10" i="25" s="1"/>
  <c r="D8" i="25"/>
  <c r="B8" i="25" a="1"/>
  <c r="G8" i="25" s="1"/>
  <c r="H6" i="25"/>
  <c r="B6" i="25" a="1"/>
  <c r="G6" i="25" s="1"/>
  <c r="B4" i="25" a="1"/>
  <c r="G4" i="25" s="1"/>
  <c r="C14" i="24"/>
  <c r="B14" i="24" a="1"/>
  <c r="B14" i="24" s="1"/>
  <c r="G12" i="24"/>
  <c r="C12" i="24"/>
  <c r="B12" i="24" a="1"/>
  <c r="B10" i="24" a="1"/>
  <c r="G10" i="24" s="1"/>
  <c r="B8" i="24" a="1"/>
  <c r="G8" i="24" s="1"/>
  <c r="B6" i="24" a="1"/>
  <c r="G6" i="24" s="1"/>
  <c r="B4" i="24" a="1"/>
  <c r="G4" i="24" s="1"/>
  <c r="B14" i="23" a="1"/>
  <c r="C14" i="23" s="1"/>
  <c r="B12" i="23" a="1"/>
  <c r="G12" i="23" s="1"/>
  <c r="H10" i="23"/>
  <c r="D10" i="23"/>
  <c r="B10" i="23" a="1"/>
  <c r="G10" i="23" s="1"/>
  <c r="D8" i="23"/>
  <c r="B8" i="23"/>
  <c r="B8" i="23" a="1"/>
  <c r="G8" i="23" s="1"/>
  <c r="B6" i="23"/>
  <c r="B6" i="23" a="1"/>
  <c r="G6" i="23" s="1"/>
  <c r="B4" i="23" a="1"/>
  <c r="G4" i="23" s="1"/>
  <c r="B14" i="22" a="1"/>
  <c r="B14" i="22" s="1"/>
  <c r="B12" i="22" a="1"/>
  <c r="B10" i="22" a="1"/>
  <c r="B8" i="22" a="1"/>
  <c r="B6" i="22" a="1"/>
  <c r="B4" i="22" a="1"/>
  <c r="B14" i="21" a="1"/>
  <c r="C14" i="21" s="1"/>
  <c r="B12" i="21" a="1"/>
  <c r="G12" i="21" s="1"/>
  <c r="H10" i="21"/>
  <c r="D10" i="21"/>
  <c r="B10" i="21" a="1"/>
  <c r="G10" i="21" s="1"/>
  <c r="H8" i="21"/>
  <c r="F8" i="21"/>
  <c r="D8" i="21"/>
  <c r="B8" i="21"/>
  <c r="B8" i="21" a="1"/>
  <c r="G8" i="21" s="1"/>
  <c r="B6" i="21" a="1"/>
  <c r="G6" i="21" s="1"/>
  <c r="B4" i="21" a="1"/>
  <c r="H4" i="21" s="1"/>
  <c r="B14" i="20"/>
  <c r="B14" i="20" a="1"/>
  <c r="C14" i="20" s="1"/>
  <c r="F12" i="20"/>
  <c r="B12" i="20" a="1"/>
  <c r="G12" i="20" s="1"/>
  <c r="B10" i="20" a="1"/>
  <c r="G10" i="20" s="1"/>
  <c r="H8" i="20"/>
  <c r="D8" i="20"/>
  <c r="B8" i="20" a="1"/>
  <c r="G8" i="20" s="1"/>
  <c r="H6" i="20"/>
  <c r="F6" i="20"/>
  <c r="D6" i="20"/>
  <c r="B6" i="20"/>
  <c r="B6" i="20" a="1"/>
  <c r="G6" i="20" s="1"/>
  <c r="B4" i="20" a="1"/>
  <c r="G4" i="20" s="1"/>
  <c r="B14" i="19" a="1"/>
  <c r="B14" i="19" s="1"/>
  <c r="B12" i="19" a="1"/>
  <c r="H12" i="19" s="1"/>
  <c r="B10" i="19" a="1"/>
  <c r="C10" i="19" s="1"/>
  <c r="C8" i="19"/>
  <c r="B8" i="19" a="1"/>
  <c r="G8" i="19" s="1"/>
  <c r="C6" i="19"/>
  <c r="B6" i="19" a="1"/>
  <c r="G6" i="19" s="1"/>
  <c r="G4" i="19"/>
  <c r="C4" i="19"/>
  <c r="B4" i="19" a="1"/>
  <c r="B14" i="18"/>
  <c r="B14" i="18" a="1"/>
  <c r="C14" i="18" s="1"/>
  <c r="B12" i="18" a="1"/>
  <c r="G12" i="18" s="1"/>
  <c r="B10" i="18" a="1"/>
  <c r="G10" i="18" s="1"/>
  <c r="H8" i="18"/>
  <c r="D8" i="18"/>
  <c r="B8" i="18" a="1"/>
  <c r="G8" i="18" s="1"/>
  <c r="H6" i="18"/>
  <c r="F6" i="18"/>
  <c r="D6" i="18"/>
  <c r="B6" i="18"/>
  <c r="B6" i="18" a="1"/>
  <c r="G6" i="18" s="1"/>
  <c r="H4" i="18"/>
  <c r="B4" i="18" a="1"/>
  <c r="G4" i="18" s="1"/>
  <c r="B14" i="17" a="1"/>
  <c r="B14" i="17" s="1"/>
  <c r="B12" i="17" a="1"/>
  <c r="B10" i="17" a="1"/>
  <c r="B8" i="17" a="1"/>
  <c r="B6" i="17" a="1"/>
  <c r="B4" i="17" a="1"/>
  <c r="B14" i="16" a="1"/>
  <c r="C14" i="16" s="1"/>
  <c r="H12" i="16"/>
  <c r="F12" i="16"/>
  <c r="D12" i="16"/>
  <c r="B12" i="16"/>
  <c r="B12" i="16" a="1"/>
  <c r="G12" i="16" s="1"/>
  <c r="B10" i="16" a="1"/>
  <c r="G10" i="16" s="1"/>
  <c r="F8" i="16"/>
  <c r="B8" i="16"/>
  <c r="B8" i="16" a="1"/>
  <c r="G8" i="16" s="1"/>
  <c r="B6" i="16" a="1"/>
  <c r="G6" i="16" s="1"/>
  <c r="B4" i="16" a="1"/>
  <c r="G4" i="16" s="1"/>
  <c r="C14" i="15"/>
  <c r="B14" i="15" a="1"/>
  <c r="B14" i="15" s="1"/>
  <c r="G12" i="15"/>
  <c r="B12" i="15" a="1"/>
  <c r="C12" i="15" s="1"/>
  <c r="B10" i="15" a="1"/>
  <c r="C10" i="15" s="1"/>
  <c r="B8" i="15" a="1"/>
  <c r="C8" i="15" s="1"/>
  <c r="C6" i="15"/>
  <c r="B6" i="15" a="1"/>
  <c r="G6" i="15" s="1"/>
  <c r="B4" i="15" a="1"/>
  <c r="G4" i="15" s="1"/>
  <c r="B14" i="14" a="1"/>
  <c r="C14" i="14" s="1"/>
  <c r="B12" i="14" a="1"/>
  <c r="G12" i="14" s="1"/>
  <c r="H10" i="14"/>
  <c r="D10" i="14"/>
  <c r="B10" i="14" a="1"/>
  <c r="G10" i="14" s="1"/>
  <c r="F8" i="14"/>
  <c r="D8" i="14"/>
  <c r="B8" i="14"/>
  <c r="B8" i="14" a="1"/>
  <c r="G8" i="14" s="1"/>
  <c r="H6" i="14"/>
  <c r="B6" i="14" a="1"/>
  <c r="G6" i="14" s="1"/>
  <c r="H4" i="14"/>
  <c r="F4" i="14"/>
  <c r="D4" i="14"/>
  <c r="B4" i="14"/>
  <c r="B4" i="14" a="1"/>
  <c r="G4" i="14" s="1"/>
  <c r="G8" i="15" l="1"/>
  <c r="F12" i="14"/>
  <c r="D4" i="18"/>
  <c r="F10" i="18"/>
  <c r="D4" i="20"/>
  <c r="F10" i="20"/>
  <c r="F12" i="21"/>
  <c r="H8" i="23"/>
  <c r="D12" i="23"/>
  <c r="F6" i="14"/>
  <c r="B10" i="14"/>
  <c r="H12" i="14"/>
  <c r="H4" i="16"/>
  <c r="D8" i="16"/>
  <c r="F4" i="18"/>
  <c r="B8" i="18"/>
  <c r="H10" i="18"/>
  <c r="F4" i="20"/>
  <c r="B8" i="20"/>
  <c r="H10" i="20"/>
  <c r="B10" i="21"/>
  <c r="H12" i="21"/>
  <c r="D6" i="23"/>
  <c r="F12" i="23"/>
  <c r="C6" i="24"/>
  <c r="F4" i="25"/>
  <c r="B8" i="25"/>
  <c r="H10" i="25"/>
  <c r="F6" i="23"/>
  <c r="B10" i="23"/>
  <c r="H12" i="23"/>
  <c r="H4" i="25"/>
  <c r="H4" i="20"/>
  <c r="F10" i="14"/>
  <c r="B14" i="14"/>
  <c r="B6" i="16"/>
  <c r="H8" i="16"/>
  <c r="F8" i="18"/>
  <c r="B12" i="18"/>
  <c r="F8" i="20"/>
  <c r="B12" i="20"/>
  <c r="F10" i="21"/>
  <c r="B14" i="21"/>
  <c r="B4" i="23"/>
  <c r="H6" i="23"/>
  <c r="F8" i="25"/>
  <c r="B12" i="25"/>
  <c r="D12" i="18"/>
  <c r="D12" i="20"/>
  <c r="D4" i="23"/>
  <c r="F10" i="23"/>
  <c r="B14" i="23"/>
  <c r="C8" i="24"/>
  <c r="B6" i="25"/>
  <c r="H8" i="25"/>
  <c r="D12" i="25"/>
  <c r="C4" i="15"/>
  <c r="F4" i="23"/>
  <c r="D6" i="25"/>
  <c r="F12" i="25"/>
  <c r="D6" i="16"/>
  <c r="F12" i="18"/>
  <c r="F6" i="25"/>
  <c r="B10" i="25"/>
  <c r="H12" i="25"/>
  <c r="F6" i="16"/>
  <c r="B10" i="16"/>
  <c r="B10" i="18"/>
  <c r="H12" i="18"/>
  <c r="B10" i="20"/>
  <c r="H12" i="20"/>
  <c r="B12" i="21"/>
  <c r="H4" i="23"/>
  <c r="C4" i="24"/>
  <c r="B6" i="14"/>
  <c r="H8" i="14"/>
  <c r="D12" i="14"/>
  <c r="G10" i="15"/>
  <c r="D4" i="16"/>
  <c r="F10" i="16"/>
  <c r="B14" i="16"/>
  <c r="B4" i="18"/>
  <c r="D10" i="18"/>
  <c r="B4" i="20"/>
  <c r="D10" i="20"/>
  <c r="D12" i="21"/>
  <c r="F8" i="23"/>
  <c r="B12" i="23"/>
  <c r="C10" i="24"/>
  <c r="B4" i="25"/>
  <c r="B12" i="14"/>
  <c r="B4" i="16"/>
  <c r="H6" i="16"/>
  <c r="D10" i="16"/>
  <c r="D6" i="14"/>
  <c r="F4" i="16"/>
  <c r="H10" i="16"/>
  <c r="D4" i="25"/>
  <c r="F10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<sst xmlns="http://schemas.openxmlformats.org/spreadsheetml/2006/main" count="28" uniqueCount="6">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</sst>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4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6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abSelected="1" zoomScaleNormal="100" workbookViewId="0">
      <selection activeCell="K6" sqref="K6"/>
    </sheetView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1" width="17.26953125" style="2" customWidth="1"/>
    <col min="12" max="12" width="20.26953125" style="2" customWidth="1"/>
    <col min="13" max="13" width="1.7265625" style="2" customWidth="1"/>
    <col min="14" max="16384" width="8.81640625" style="2"/>
  </cols>
  <sheetData>
    <row r="1" spans="1:12" ht="9" customHeight="1" x14ac:dyDescent="0.35">
      <c r="I1" s="2" t="s">
        <v>1</v>
      </c>
    </row>
    <row r="2" spans="1:12" ht="96" customHeight="1" x14ac:dyDescent="0.35">
      <c r="B2" s="46" t="str">
        <f>"Январь "&amp;ГодКалендаря</f>
        <v>Январь 2024</v>
      </c>
      <c r="C2" s="46"/>
      <c r="D2" s="46"/>
      <c r="E2" s="3"/>
      <c r="F2" s="3"/>
      <c r="G2" s="3"/>
      <c r="H2" s="4"/>
    </row>
    <row r="3" spans="1:12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51" t="s">
        <v>2</v>
      </c>
      <c r="L3" s="51"/>
    </row>
    <row r="4" spans="1:12" s="6" customFormat="1" ht="24" customHeight="1" x14ac:dyDescent="0.35">
      <c r="A4" s="5"/>
      <c r="B4" s="33">
        <f t="array" ref="B4:H4">ДниИНедели+DATE(ГодКалендаря,1,1)-WEEKDAY(DATE(ГодКалендаря,1,1),(НачалоНедели="Понедельник")+1)+1</f>
        <v>45292</v>
      </c>
      <c r="C4" s="33">
        <v>45293</v>
      </c>
      <c r="D4" s="33">
        <v>45294</v>
      </c>
      <c r="E4" s="33">
        <v>45295</v>
      </c>
      <c r="F4" s="33">
        <v>45296</v>
      </c>
      <c r="G4" s="33">
        <v>45297</v>
      </c>
      <c r="H4" s="34">
        <v>45298</v>
      </c>
      <c r="K4" s="16" t="s">
        <v>3</v>
      </c>
      <c r="L4" s="16" t="s">
        <v>4</v>
      </c>
    </row>
    <row r="5" spans="1:12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  <c r="K5" s="17">
        <v>2024</v>
      </c>
      <c r="L5" s="17" t="s">
        <v>5</v>
      </c>
    </row>
    <row r="6" spans="1:12" s="6" customFormat="1" ht="24" customHeight="1" x14ac:dyDescent="0.35">
      <c r="A6" s="5"/>
      <c r="B6" s="35">
        <f t="array" ref="B6:H6">ДниИНедели+DATE(ГодКалендаря,1,1)-WEEKDAY(DATE(ГодКалендаря,1,1),(НачалоНедели="Понедельник")+1)+8</f>
        <v>45299</v>
      </c>
      <c r="C6" s="35">
        <v>45300</v>
      </c>
      <c r="D6" s="35">
        <v>45301</v>
      </c>
      <c r="E6" s="35">
        <v>45302</v>
      </c>
      <c r="F6" s="35">
        <v>45303</v>
      </c>
      <c r="G6" s="35">
        <v>45304</v>
      </c>
      <c r="H6" s="35">
        <v>45305</v>
      </c>
    </row>
    <row r="7" spans="1:12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35">
      <c r="A8" s="5"/>
      <c r="B8" s="36">
        <f t="array" ref="B8:H8">ДниИНедели+DATE(ГодКалендаря,1,1)-WEEKDAY(DATE(ГодКалендаря,1,1),(НачалоНедели="Понедельник")+1)+15</f>
        <v>45306</v>
      </c>
      <c r="C8" s="36">
        <v>45307</v>
      </c>
      <c r="D8" s="36">
        <v>45308</v>
      </c>
      <c r="E8" s="36">
        <v>45309</v>
      </c>
      <c r="F8" s="36">
        <v>45310</v>
      </c>
      <c r="G8" s="36">
        <v>45311</v>
      </c>
      <c r="H8" s="36">
        <v>45312</v>
      </c>
    </row>
    <row r="9" spans="1:12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35">
      <c r="A10" s="5"/>
      <c r="B10" s="35">
        <f t="array" ref="B10:H10">ДниИНедели+DATE(ГодКалендаря,1,1)-WEEKDAY(DATE(ГодКалендаря,1,1),(НачалоНедели="Понедельник")+1)+22</f>
        <v>45313</v>
      </c>
      <c r="C10" s="35">
        <v>45314</v>
      </c>
      <c r="D10" s="35">
        <v>45315</v>
      </c>
      <c r="E10" s="35">
        <v>45316</v>
      </c>
      <c r="F10" s="35">
        <v>45317</v>
      </c>
      <c r="G10" s="35">
        <v>45318</v>
      </c>
      <c r="H10" s="35">
        <v>45319</v>
      </c>
    </row>
    <row r="11" spans="1:12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35">
      <c r="A12" s="5"/>
      <c r="B12" s="36">
        <f t="array" ref="B12:H12">ДниИНедели+DATE(ГодКалендаря,1,1)-WEEKDAY(DATE(ГодКалендаря,1,1),(НачалоНедели="Понедельник")+1)+29</f>
        <v>45320</v>
      </c>
      <c r="C12" s="36">
        <v>45321</v>
      </c>
      <c r="D12" s="36">
        <v>45322</v>
      </c>
      <c r="E12" s="36">
        <v>45323</v>
      </c>
      <c r="F12" s="36">
        <v>45324</v>
      </c>
      <c r="G12" s="36">
        <v>45325</v>
      </c>
      <c r="H12" s="36">
        <v>45326</v>
      </c>
    </row>
    <row r="13" spans="1:12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35">
      <c r="A14" s="5"/>
      <c r="B14" s="35">
        <f t="array" ref="B14:C14">ДниИНедели+DATE(ГодКалендаря,1,1)-WEEKDAY(DATE(ГодКалендаря,1,1),(НачалоНедели="Понедельник")+1)+36</f>
        <v>45327</v>
      </c>
      <c r="C14" s="35">
        <v>45328</v>
      </c>
      <c r="D14" s="47" t="s">
        <v>0</v>
      </c>
      <c r="E14" s="47"/>
      <c r="F14" s="47"/>
      <c r="G14" s="47"/>
      <c r="H14" s="48"/>
    </row>
    <row r="15" spans="1:12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"Февраль "&amp;ГодКалендаря</f>
        <v>Февраль 2024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ДниИНедели+DATE(ГодКалендаря,2,1)-WEEKDAY(DATE(ГодКалендаря,2,1),(НачалоНедели="Понедельник")+1)+1</f>
        <v>45320</v>
      </c>
      <c r="C4" s="33">
        <v>45321</v>
      </c>
      <c r="D4" s="33">
        <v>45322</v>
      </c>
      <c r="E4" s="33">
        <v>45323</v>
      </c>
      <c r="F4" s="33">
        <v>45324</v>
      </c>
      <c r="G4" s="33">
        <v>45325</v>
      </c>
      <c r="H4" s="34">
        <v>45326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ДниИНедели+DATE(ГодКалендаря,2,1)-WEEKDAY(DATE(ГодКалендаря,2,1),(НачалоНедели="Понедельник")+1)+8</f>
        <v>45327</v>
      </c>
      <c r="C6" s="35">
        <v>45328</v>
      </c>
      <c r="D6" s="35">
        <v>45329</v>
      </c>
      <c r="E6" s="35">
        <v>45330</v>
      </c>
      <c r="F6" s="35">
        <v>45331</v>
      </c>
      <c r="G6" s="35">
        <v>45332</v>
      </c>
      <c r="H6" s="35">
        <v>45333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ДниИНедели+DATE(ГодКалендаря,2,1)-WEEKDAY(DATE(ГодКалендаря,2,1),(НачалоНедели="Понедельник")+1)+15</f>
        <v>45334</v>
      </c>
      <c r="C8" s="36">
        <v>45335</v>
      </c>
      <c r="D8" s="36">
        <v>45336</v>
      </c>
      <c r="E8" s="36">
        <v>45337</v>
      </c>
      <c r="F8" s="36">
        <v>45338</v>
      </c>
      <c r="G8" s="36">
        <v>45339</v>
      </c>
      <c r="H8" s="36">
        <v>45340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ДниИНедели+DATE(ГодКалендаря,2,1)-WEEKDAY(DATE(ГодКалендаря,2,1),(НачалоНедели="Понедельник")+1)+22</f>
        <v>45341</v>
      </c>
      <c r="C10" s="35">
        <v>45342</v>
      </c>
      <c r="D10" s="35">
        <v>45343</v>
      </c>
      <c r="E10" s="35">
        <v>45344</v>
      </c>
      <c r="F10" s="35">
        <v>45345</v>
      </c>
      <c r="G10" s="35">
        <v>45346</v>
      </c>
      <c r="H10" s="35">
        <v>45347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ДниИНедели+DATE(ГодКалендаря,2,1)-WEEKDAY(DATE(ГодКалендаря,2,1),(НачалоНедели="Понедельник")+1)+29</f>
        <v>45348</v>
      </c>
      <c r="C12" s="36">
        <v>45349</v>
      </c>
      <c r="D12" s="36">
        <v>45350</v>
      </c>
      <c r="E12" s="36">
        <v>45351</v>
      </c>
      <c r="F12" s="36">
        <v>45352</v>
      </c>
      <c r="G12" s="36">
        <v>45353</v>
      </c>
      <c r="H12" s="36">
        <v>45354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ДниИНедели+DATE(ГодКалендаря,2,1)-WEEKDAY(DATE(ГодКалендаря,2,1),(НачалоНедели="Понедельник")+1)+36</f>
        <v>45355</v>
      </c>
      <c r="C14" s="35">
        <v>45356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"Март "&amp;ГодКалендаря</f>
        <v>Март 2024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ДниИНедели+DATE(ГодКалендаря,3,1)-WEEKDAY(DATE(ГодКалендаря,3,1),(НачалоНедели="Понедельник")+1)+1</f>
        <v>45348</v>
      </c>
      <c r="C4" s="43">
        <v>45349</v>
      </c>
      <c r="D4" s="43">
        <v>45350</v>
      </c>
      <c r="E4" s="43">
        <v>45351</v>
      </c>
      <c r="F4" s="43">
        <v>45352</v>
      </c>
      <c r="G4" s="43">
        <v>45353</v>
      </c>
      <c r="H4" s="43">
        <v>45354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ДниИНедели+DATE(ГодКалендаря,3,1)-WEEKDAY(DATE(ГодКалендаря,3,1),(НачалоНедели="Понедельник")+1)+8</f>
        <v>45355</v>
      </c>
      <c r="C6" s="44">
        <v>45356</v>
      </c>
      <c r="D6" s="44">
        <v>45357</v>
      </c>
      <c r="E6" s="44">
        <v>45358</v>
      </c>
      <c r="F6" s="44">
        <v>45359</v>
      </c>
      <c r="G6" s="44">
        <v>45360</v>
      </c>
      <c r="H6" s="44">
        <v>45361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ДниИНедели+DATE(ГодКалендаря,3,1)-WEEKDAY(DATE(ГодКалендаря,3,1),(НачалоНедели="Понедельник")+1)+15</f>
        <v>45362</v>
      </c>
      <c r="C8" s="45">
        <v>45363</v>
      </c>
      <c r="D8" s="45">
        <v>45364</v>
      </c>
      <c r="E8" s="45">
        <v>45365</v>
      </c>
      <c r="F8" s="45">
        <v>45366</v>
      </c>
      <c r="G8" s="45">
        <v>45367</v>
      </c>
      <c r="H8" s="45">
        <v>45368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ДниИНедели+DATE(ГодКалендаря,3,1)-WEEKDAY(DATE(ГодКалендаря,3,1),(НачалоНедели="Понедельник")+1)+22</f>
        <v>45369</v>
      </c>
      <c r="C10" s="44">
        <v>45370</v>
      </c>
      <c r="D10" s="44">
        <v>45371</v>
      </c>
      <c r="E10" s="44">
        <v>45372</v>
      </c>
      <c r="F10" s="44">
        <v>45373</v>
      </c>
      <c r="G10" s="44">
        <v>45374</v>
      </c>
      <c r="H10" s="44">
        <v>45375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ДниИНедели+DATE(ГодКалендаря,3,1)-WEEKDAY(DATE(ГодКалендаря,3,1),(НачалоНедели="Понедельник")+1)+29</f>
        <v>45376</v>
      </c>
      <c r="C12" s="45">
        <v>45377</v>
      </c>
      <c r="D12" s="45">
        <v>45378</v>
      </c>
      <c r="E12" s="45">
        <v>45379</v>
      </c>
      <c r="F12" s="45">
        <v>45380</v>
      </c>
      <c r="G12" s="45">
        <v>45381</v>
      </c>
      <c r="H12" s="45">
        <v>45382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ДниИНедели+DATE(ГодКалендаря,3,1)-WEEKDAY(DATE(ГодКалендаря,3,1),(НачалоНедели="Понедельник")+1)+36</f>
        <v>45383</v>
      </c>
      <c r="C14" s="44">
        <v>45384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"Апрель "&amp;ГодКалендаря</f>
        <v>Апрель 2024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ДниИНедели+DATE(ГодКалендаря,4,1)-WEEKDAY(DATE(ГодКалендаря,4,1),(НачалоНедели="Понедельник")+1)+1</f>
        <v>45383</v>
      </c>
      <c r="C4" s="43">
        <v>45384</v>
      </c>
      <c r="D4" s="43">
        <v>45385</v>
      </c>
      <c r="E4" s="43">
        <v>45386</v>
      </c>
      <c r="F4" s="43">
        <v>45387</v>
      </c>
      <c r="G4" s="43">
        <v>45388</v>
      </c>
      <c r="H4" s="43">
        <v>45389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ДниИНедели+DATE(ГодКалендаря,4,1)-WEEKDAY(DATE(ГодКалендаря,4,1),(НачалоНедели="Понедельник")+1)+8</f>
        <v>45390</v>
      </c>
      <c r="C6" s="44">
        <v>45391</v>
      </c>
      <c r="D6" s="44">
        <v>45392</v>
      </c>
      <c r="E6" s="44">
        <v>45393</v>
      </c>
      <c r="F6" s="44">
        <v>45394</v>
      </c>
      <c r="G6" s="44">
        <v>45395</v>
      </c>
      <c r="H6" s="44">
        <v>45396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ДниИНедели+DATE(ГодКалендаря,4,1)-WEEKDAY(DATE(ГодКалендаря,4,1),(НачалоНедели="Понедельник")+1)+15</f>
        <v>45397</v>
      </c>
      <c r="C8" s="45">
        <v>45398</v>
      </c>
      <c r="D8" s="45">
        <v>45399</v>
      </c>
      <c r="E8" s="45">
        <v>45400</v>
      </c>
      <c r="F8" s="45">
        <v>45401</v>
      </c>
      <c r="G8" s="45">
        <v>45402</v>
      </c>
      <c r="H8" s="45">
        <v>45403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ДниИНедели+DATE(ГодКалендаря,4,1)-WEEKDAY(DATE(ГодКалендаря,4,1),(НачалоНедели="Понедельник")+1)+22</f>
        <v>45404</v>
      </c>
      <c r="C10" s="44">
        <v>45405</v>
      </c>
      <c r="D10" s="44">
        <v>45406</v>
      </c>
      <c r="E10" s="44">
        <v>45407</v>
      </c>
      <c r="F10" s="44">
        <v>45408</v>
      </c>
      <c r="G10" s="44">
        <v>45409</v>
      </c>
      <c r="H10" s="44">
        <v>45410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ДниИНедели+DATE(ГодКалендаря,4,1)-WEEKDAY(DATE(ГодКалендаря,4,1),(НачалоНедели="Понедельник")+1)+29</f>
        <v>45411</v>
      </c>
      <c r="C12" s="45">
        <v>45412</v>
      </c>
      <c r="D12" s="45">
        <v>45413</v>
      </c>
      <c r="E12" s="45">
        <v>45414</v>
      </c>
      <c r="F12" s="45">
        <v>45415</v>
      </c>
      <c r="G12" s="45">
        <v>45416</v>
      </c>
      <c r="H12" s="45">
        <v>45417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ДниИНедели+DATE(ГодКалендаря,4,1)-WEEKDAY(DATE(ГодКалендаря,4,1),(НачалоНедели="Понедельник")+1)+36</f>
        <v>45418</v>
      </c>
      <c r="C14" s="44">
        <v>45419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"Май "&amp;ГодКалендаря</f>
        <v>Май 2024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ДниИНедели+DATE(ГодКалендаря,5,1)-WEEKDAY(DATE(ГодКалендаря,5,1),(НачалоНедели="Понедельник")+1)+1</f>
        <v>45411</v>
      </c>
      <c r="C4" s="43">
        <v>45412</v>
      </c>
      <c r="D4" s="43">
        <v>45413</v>
      </c>
      <c r="E4" s="43">
        <v>45414</v>
      </c>
      <c r="F4" s="43">
        <v>45415</v>
      </c>
      <c r="G4" s="43">
        <v>45416</v>
      </c>
      <c r="H4" s="43">
        <v>45417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ДниИНедели+DATE(ГодКалендаря,5,1)-WEEKDAY(DATE(ГодКалендаря,5,1),(НачалоНедели="Понедельник")+1)+8</f>
        <v>45418</v>
      </c>
      <c r="C6" s="44">
        <v>45419</v>
      </c>
      <c r="D6" s="44">
        <v>45420</v>
      </c>
      <c r="E6" s="44">
        <v>45421</v>
      </c>
      <c r="F6" s="44">
        <v>45422</v>
      </c>
      <c r="G6" s="44">
        <v>45423</v>
      </c>
      <c r="H6" s="44">
        <v>45424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ДниИНедели+DATE(ГодКалендаря,5,1)-WEEKDAY(DATE(ГодКалендаря,5,1),(НачалоНедели="Понедельник")+1)+15</f>
        <v>45425</v>
      </c>
      <c r="C8" s="45">
        <v>45426</v>
      </c>
      <c r="D8" s="45">
        <v>45427</v>
      </c>
      <c r="E8" s="45">
        <v>45428</v>
      </c>
      <c r="F8" s="45">
        <v>45429</v>
      </c>
      <c r="G8" s="45">
        <v>45430</v>
      </c>
      <c r="H8" s="45">
        <v>45431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ДниИНедели+DATE(ГодКалендаря,5,1)-WEEKDAY(DATE(ГодКалендаря,5,1),(НачалоНедели="Понедельник")+1)+22</f>
        <v>45432</v>
      </c>
      <c r="C10" s="44">
        <v>45433</v>
      </c>
      <c r="D10" s="44">
        <v>45434</v>
      </c>
      <c r="E10" s="44">
        <v>45435</v>
      </c>
      <c r="F10" s="44">
        <v>45436</v>
      </c>
      <c r="G10" s="44">
        <v>45437</v>
      </c>
      <c r="H10" s="44">
        <v>45438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ДниИНедели+DATE(ГодКалендаря,5,1)-WEEKDAY(DATE(ГодКалендаря,5,1),(НачалоНедели="Понедельник")+1)+29</f>
        <v>45439</v>
      </c>
      <c r="C12" s="45">
        <v>45440</v>
      </c>
      <c r="D12" s="45">
        <v>45441</v>
      </c>
      <c r="E12" s="45">
        <v>45442</v>
      </c>
      <c r="F12" s="45">
        <v>45443</v>
      </c>
      <c r="G12" s="45">
        <v>45444</v>
      </c>
      <c r="H12" s="45">
        <v>45445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ДниИНедели+DATE(ГодКалендаря,5,1)-WEEKDAY(DATE(ГодКалендаря,5,1),(НачалоНедели="Понедельник")+1)+36</f>
        <v>45446</v>
      </c>
      <c r="C14" s="44">
        <v>45447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"Июнь "&amp;ГодКалендаря</f>
        <v>Июнь 2024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ДниИНедели+DATE(ГодКалендаря,6,1)-WEEKDAY(DATE(ГодКалендаря,6,1),(НачалоНедели="Понедельник")+1)+1</f>
        <v>45439</v>
      </c>
      <c r="C4" s="40">
        <v>45440</v>
      </c>
      <c r="D4" s="40">
        <v>45441</v>
      </c>
      <c r="E4" s="40">
        <v>45442</v>
      </c>
      <c r="F4" s="40">
        <v>45443</v>
      </c>
      <c r="G4" s="40">
        <v>45444</v>
      </c>
      <c r="H4" s="40">
        <v>45445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ДниИНедели+DATE(ГодКалендаря,6,1)-WEEKDAY(DATE(ГодКалендаря,6,1),(НачалоНедели="Понедельник")+1)+8</f>
        <v>45446</v>
      </c>
      <c r="C6" s="41">
        <v>45447</v>
      </c>
      <c r="D6" s="41">
        <v>45448</v>
      </c>
      <c r="E6" s="41">
        <v>45449</v>
      </c>
      <c r="F6" s="41">
        <v>45450</v>
      </c>
      <c r="G6" s="41">
        <v>45451</v>
      </c>
      <c r="H6" s="41">
        <v>45452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ДниИНедели+DATE(ГодКалендаря,6,1)-WEEKDAY(DATE(ГодКалендаря,6,1),(НачалоНедели="Понедельник")+1)+15</f>
        <v>45453</v>
      </c>
      <c r="C8" s="42">
        <v>45454</v>
      </c>
      <c r="D8" s="42">
        <v>45455</v>
      </c>
      <c r="E8" s="42">
        <v>45456</v>
      </c>
      <c r="F8" s="42">
        <v>45457</v>
      </c>
      <c r="G8" s="42">
        <v>45458</v>
      </c>
      <c r="H8" s="42">
        <v>45459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ДниИНедели+DATE(ГодКалендаря,6,1)-WEEKDAY(DATE(ГодКалендаря,6,1),(НачалоНедели="Понедельник")+1)+22</f>
        <v>45460</v>
      </c>
      <c r="C10" s="41">
        <v>45461</v>
      </c>
      <c r="D10" s="41">
        <v>45462</v>
      </c>
      <c r="E10" s="41">
        <v>45463</v>
      </c>
      <c r="F10" s="41">
        <v>45464</v>
      </c>
      <c r="G10" s="41">
        <v>45465</v>
      </c>
      <c r="H10" s="41">
        <v>45466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ДниИНедели+DATE(ГодКалендаря,6,1)-WEEKDAY(DATE(ГодКалендаря,6,1),(НачалоНедели="Понедельник")+1)+29</f>
        <v>45467</v>
      </c>
      <c r="C12" s="42">
        <v>45468</v>
      </c>
      <c r="D12" s="42">
        <v>45469</v>
      </c>
      <c r="E12" s="42">
        <v>45470</v>
      </c>
      <c r="F12" s="42">
        <v>45471</v>
      </c>
      <c r="G12" s="42">
        <v>45472</v>
      </c>
      <c r="H12" s="42">
        <v>45473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ДниИНедели+DATE(ГодКалендаря,6,1)-WEEKDAY(DATE(ГодКалендаря,6,1),(НачалоНедели="Понедельник")+1)+36</f>
        <v>45474</v>
      </c>
      <c r="C14" s="41">
        <v>45475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"Июль "&amp;ГодКалендаря</f>
        <v>Июль 2024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ДниИНедели+DATE(ГодКалендаря,7,1)-WEEKDAY(DATE(ГодКалендаря,7,1),(НачалоНедели="Понедельник")+1)+1</f>
        <v>45474</v>
      </c>
      <c r="C4" s="40">
        <v>45475</v>
      </c>
      <c r="D4" s="40">
        <v>45476</v>
      </c>
      <c r="E4" s="40">
        <v>45477</v>
      </c>
      <c r="F4" s="40">
        <v>45478</v>
      </c>
      <c r="G4" s="40">
        <v>45479</v>
      </c>
      <c r="H4" s="40">
        <v>45480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ДниИНедели+DATE(ГодКалендаря,7,1)-WEEKDAY(DATE(ГодКалендаря,7,1),(НачалоНедели="Понедельник")+1)+8</f>
        <v>45481</v>
      </c>
      <c r="C6" s="41">
        <v>45482</v>
      </c>
      <c r="D6" s="41">
        <v>45483</v>
      </c>
      <c r="E6" s="41">
        <v>45484</v>
      </c>
      <c r="F6" s="41">
        <v>45485</v>
      </c>
      <c r="G6" s="41">
        <v>45486</v>
      </c>
      <c r="H6" s="41">
        <v>45487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ДниИНедели+DATE(ГодКалендаря,7,1)-WEEKDAY(DATE(ГодКалендаря,7,1),(НачалоНедели="Понедельник")+1)+15</f>
        <v>45488</v>
      </c>
      <c r="C8" s="42">
        <v>45489</v>
      </c>
      <c r="D8" s="42">
        <v>45490</v>
      </c>
      <c r="E8" s="42">
        <v>45491</v>
      </c>
      <c r="F8" s="42">
        <v>45492</v>
      </c>
      <c r="G8" s="42">
        <v>45493</v>
      </c>
      <c r="H8" s="42">
        <v>45494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ДниИНедели+DATE(ГодКалендаря,7,1)-WEEKDAY(DATE(ГодКалендаря,7,1),(НачалоНедели="Понедельник")+1)+22</f>
        <v>45495</v>
      </c>
      <c r="C10" s="41">
        <v>45496</v>
      </c>
      <c r="D10" s="41">
        <v>45497</v>
      </c>
      <c r="E10" s="41">
        <v>45498</v>
      </c>
      <c r="F10" s="41">
        <v>45499</v>
      </c>
      <c r="G10" s="41">
        <v>45500</v>
      </c>
      <c r="H10" s="41">
        <v>45501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ДниИНедели+DATE(ГодКалендаря,7,1)-WEEKDAY(DATE(ГодКалендаря,7,1),(НачалоНедели="Понедельник")+1)+29</f>
        <v>45502</v>
      </c>
      <c r="C12" s="42">
        <v>45503</v>
      </c>
      <c r="D12" s="42">
        <v>45504</v>
      </c>
      <c r="E12" s="42">
        <v>45505</v>
      </c>
      <c r="F12" s="42">
        <v>45506</v>
      </c>
      <c r="G12" s="42">
        <v>45507</v>
      </c>
      <c r="H12" s="42">
        <v>45508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ДниИНедели+DATE(ГодКалендаря,7,1)-WEEKDAY(DATE(ГодКалендаря,7,1),(НачалоНедели="Понедельник")+1)+36</f>
        <v>45509</v>
      </c>
      <c r="C14" s="41">
        <v>45510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"Август "&amp;ГодКалендаря</f>
        <v>Август 2024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ДниИНедели+DATE(ГодКалендаря,8,1)-WEEKDAY(DATE(ГодКалендаря,8,1),(НачалоНедели="Понедельник")+1)+1</f>
        <v>45502</v>
      </c>
      <c r="C4" s="40">
        <v>45503</v>
      </c>
      <c r="D4" s="40">
        <v>45504</v>
      </c>
      <c r="E4" s="40">
        <v>45505</v>
      </c>
      <c r="F4" s="40">
        <v>45506</v>
      </c>
      <c r="G4" s="40">
        <v>45507</v>
      </c>
      <c r="H4" s="40">
        <v>45508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ДниИНедели+DATE(ГодКалендаря,8,1)-WEEKDAY(DATE(ГодКалендаря,8,1),(НачалоНедели="Понедельник")+1)+8</f>
        <v>45509</v>
      </c>
      <c r="C6" s="41">
        <v>45510</v>
      </c>
      <c r="D6" s="41">
        <v>45511</v>
      </c>
      <c r="E6" s="41">
        <v>45512</v>
      </c>
      <c r="F6" s="41">
        <v>45513</v>
      </c>
      <c r="G6" s="41">
        <v>45514</v>
      </c>
      <c r="H6" s="41">
        <v>45515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ДниИНедели+DATE(ГодКалендаря,8,1)-WEEKDAY(DATE(ГодКалендаря,8,1),(НачалоНедели="Понедельник")+1)+15</f>
        <v>45516</v>
      </c>
      <c r="C8" s="42">
        <v>45517</v>
      </c>
      <c r="D8" s="42">
        <v>45518</v>
      </c>
      <c r="E8" s="42">
        <v>45519</v>
      </c>
      <c r="F8" s="42">
        <v>45520</v>
      </c>
      <c r="G8" s="42">
        <v>45521</v>
      </c>
      <c r="H8" s="42">
        <v>45522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ДниИНедели+DATE(ГодКалендаря,8,1)-WEEKDAY(DATE(ГодКалендаря,8,1),(НачалоНедели="Понедельник")+1)+22</f>
        <v>45523</v>
      </c>
      <c r="C10" s="41">
        <v>45524</v>
      </c>
      <c r="D10" s="41">
        <v>45525</v>
      </c>
      <c r="E10" s="41">
        <v>45526</v>
      </c>
      <c r="F10" s="41">
        <v>45527</v>
      </c>
      <c r="G10" s="41">
        <v>45528</v>
      </c>
      <c r="H10" s="41">
        <v>45529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ДниИНедели+DATE(ГодКалендаря,8,1)-WEEKDAY(DATE(ГодКалендаря,8,1),(НачалоНедели="Понедельник")+1)+29</f>
        <v>45530</v>
      </c>
      <c r="C12" s="42">
        <v>45531</v>
      </c>
      <c r="D12" s="42">
        <v>45532</v>
      </c>
      <c r="E12" s="42">
        <v>45533</v>
      </c>
      <c r="F12" s="42">
        <v>45534</v>
      </c>
      <c r="G12" s="42">
        <v>45535</v>
      </c>
      <c r="H12" s="42">
        <v>45536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ДниИНедели+DATE(ГодКалендаря,8,1)-WEEKDAY(DATE(ГодКалендаря,8,1),(НачалоНедели="Понедельник")+1)+36</f>
        <v>45537</v>
      </c>
      <c r="C14" s="41">
        <v>45538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"Сентябрь "&amp;ГодКалендаря</f>
        <v>Сентябрь 2024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ДниИНедели+DATE(ГодКалендаря,9,1)-WEEKDAY(DATE(ГодКалендаря,9,1),(НачалоНедели="Понедельник")+1)+1</f>
        <v>45530</v>
      </c>
      <c r="C4" s="37">
        <v>45531</v>
      </c>
      <c r="D4" s="37">
        <v>45532</v>
      </c>
      <c r="E4" s="37">
        <v>45533</v>
      </c>
      <c r="F4" s="37">
        <v>45534</v>
      </c>
      <c r="G4" s="37">
        <v>45535</v>
      </c>
      <c r="H4" s="37">
        <v>45536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ДниИНедели+DATE(ГодКалендаря,9,1)-WEEKDAY(DATE(ГодКалендаря,9,1),(НачалоНедели="Понедельник")+1)+8</f>
        <v>45537</v>
      </c>
      <c r="C6" s="38">
        <v>45538</v>
      </c>
      <c r="D6" s="38">
        <v>45539</v>
      </c>
      <c r="E6" s="38">
        <v>45540</v>
      </c>
      <c r="F6" s="38">
        <v>45541</v>
      </c>
      <c r="G6" s="38">
        <v>45542</v>
      </c>
      <c r="H6" s="38">
        <v>45543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ДниИНедели+DATE(ГодКалендаря,9,1)-WEEKDAY(DATE(ГодКалендаря,9,1),(НачалоНедели="Понедельник")+1)+15</f>
        <v>45544</v>
      </c>
      <c r="C8" s="39">
        <v>45545</v>
      </c>
      <c r="D8" s="39">
        <v>45546</v>
      </c>
      <c r="E8" s="39">
        <v>45547</v>
      </c>
      <c r="F8" s="39">
        <v>45548</v>
      </c>
      <c r="G8" s="39">
        <v>45549</v>
      </c>
      <c r="H8" s="39">
        <v>45550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ДниИНедели+DATE(ГодКалендаря,9,1)-WEEKDAY(DATE(ГодКалендаря,9,1),(НачалоНедели="Понедельник")+1)+22</f>
        <v>45551</v>
      </c>
      <c r="C10" s="38">
        <v>45552</v>
      </c>
      <c r="D10" s="38">
        <v>45553</v>
      </c>
      <c r="E10" s="38">
        <v>45554</v>
      </c>
      <c r="F10" s="38">
        <v>45555</v>
      </c>
      <c r="G10" s="38">
        <v>45556</v>
      </c>
      <c r="H10" s="38">
        <v>45557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ДниИНедели+DATE(ГодКалендаря,9,1)-WEEKDAY(DATE(ГодКалендаря,9,1),(НачалоНедели="Понедельник")+1)+29</f>
        <v>45558</v>
      </c>
      <c r="C12" s="39">
        <v>45559</v>
      </c>
      <c r="D12" s="39">
        <v>45560</v>
      </c>
      <c r="E12" s="39">
        <v>45561</v>
      </c>
      <c r="F12" s="39">
        <v>45562</v>
      </c>
      <c r="G12" s="39">
        <v>45563</v>
      </c>
      <c r="H12" s="39">
        <v>45564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ДниИНедели+DATE(ГодКалендаря,9,1)-WEEKDAY(DATE(ГодКалендаря,9,1),(НачалоНедели="Понедельник")+1)+36</f>
        <v>45565</v>
      </c>
      <c r="C14" s="38">
        <v>45566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"Октябрь "&amp;ГодКалендаря</f>
        <v>Октябрь 2024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ДниИНедели+DATE(ГодКалендаря,10,1)-WEEKDAY(DATE(ГодКалендаря,10,1),(НачалоНедели="Понедельник")+1)+1</f>
        <v>45565</v>
      </c>
      <c r="C4" s="37">
        <v>45566</v>
      </c>
      <c r="D4" s="37">
        <v>45567</v>
      </c>
      <c r="E4" s="37">
        <v>45568</v>
      </c>
      <c r="F4" s="37">
        <v>45569</v>
      </c>
      <c r="G4" s="37">
        <v>45570</v>
      </c>
      <c r="H4" s="37">
        <v>45571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ДниИНедели+DATE(ГодКалендаря,10,1)-WEEKDAY(DATE(ГодКалендаря,10,1),(НачалоНедели="Понедельник")+1)+8</f>
        <v>45572</v>
      </c>
      <c r="C6" s="38">
        <v>45573</v>
      </c>
      <c r="D6" s="38">
        <v>45574</v>
      </c>
      <c r="E6" s="38">
        <v>45575</v>
      </c>
      <c r="F6" s="38">
        <v>45576</v>
      </c>
      <c r="G6" s="38">
        <v>45577</v>
      </c>
      <c r="H6" s="38">
        <v>45578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ДниИНедели+DATE(ГодКалендаря,10,1)-WEEKDAY(DATE(ГодКалендаря,10,1),(НачалоНедели="Понедельник")+1)+15</f>
        <v>45579</v>
      </c>
      <c r="C8" s="39">
        <v>45580</v>
      </c>
      <c r="D8" s="39">
        <v>45581</v>
      </c>
      <c r="E8" s="39">
        <v>45582</v>
      </c>
      <c r="F8" s="39">
        <v>45583</v>
      </c>
      <c r="G8" s="39">
        <v>45584</v>
      </c>
      <c r="H8" s="39">
        <v>45585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ДниИНедели+DATE(ГодКалендаря,10,1)-WEEKDAY(DATE(ГодКалендаря,10,1),(НачалоНедели="Понедельник")+1)+22</f>
        <v>45586</v>
      </c>
      <c r="C10" s="38">
        <v>45587</v>
      </c>
      <c r="D10" s="38">
        <v>45588</v>
      </c>
      <c r="E10" s="38">
        <v>45589</v>
      </c>
      <c r="F10" s="38">
        <v>45590</v>
      </c>
      <c r="G10" s="38">
        <v>45591</v>
      </c>
      <c r="H10" s="38">
        <v>45592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ДниИНедели+DATE(ГодКалендаря,10,1)-WEEKDAY(DATE(ГодКалендаря,10,1),(НачалоНедели="Понедельник")+1)+29</f>
        <v>45593</v>
      </c>
      <c r="C12" s="39">
        <v>45594</v>
      </c>
      <c r="D12" s="39">
        <v>45595</v>
      </c>
      <c r="E12" s="39">
        <v>45596</v>
      </c>
      <c r="F12" s="39">
        <v>45597</v>
      </c>
      <c r="G12" s="39">
        <v>45598</v>
      </c>
      <c r="H12" s="39">
        <v>45599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ДниИНедели+DATE(ГодКалендаря,10,1)-WEEKDAY(DATE(ГодКалендаря,10,1),(НачалоНедели="Понедельник")+1)+36</f>
        <v>45600</v>
      </c>
      <c r="C14" s="38">
        <v>45601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"Ноябрь "&amp;ГодКалендаря</f>
        <v>Ноябрь 2024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ДниИНедели+DATE(ГодКалендаря,11,1)-WEEKDAY(DATE(ГодКалендаря,11,1),(НачалоНедели="Понедельник")+1)+1</f>
        <v>45593</v>
      </c>
      <c r="C4" s="37">
        <v>45594</v>
      </c>
      <c r="D4" s="37">
        <v>45595</v>
      </c>
      <c r="E4" s="37">
        <v>45596</v>
      </c>
      <c r="F4" s="37">
        <v>45597</v>
      </c>
      <c r="G4" s="37">
        <v>45598</v>
      </c>
      <c r="H4" s="37">
        <v>45599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ДниИНедели+DATE(ГодКалендаря,11,1)-WEEKDAY(DATE(ГодКалендаря,11,1),(НачалоНедели="Понедельник")+1)+8</f>
        <v>45600</v>
      </c>
      <c r="C6" s="38">
        <v>45601</v>
      </c>
      <c r="D6" s="38">
        <v>45602</v>
      </c>
      <c r="E6" s="38">
        <v>45603</v>
      </c>
      <c r="F6" s="38">
        <v>45604</v>
      </c>
      <c r="G6" s="38">
        <v>45605</v>
      </c>
      <c r="H6" s="38">
        <v>45606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ДниИНедели+DATE(ГодКалендаря,11,1)-WEEKDAY(DATE(ГодКалендаря,11,1),(НачалоНедели="Понедельник")+1)+15</f>
        <v>45607</v>
      </c>
      <c r="C8" s="39">
        <v>45608</v>
      </c>
      <c r="D8" s="39">
        <v>45609</v>
      </c>
      <c r="E8" s="39">
        <v>45610</v>
      </c>
      <c r="F8" s="39">
        <v>45611</v>
      </c>
      <c r="G8" s="39">
        <v>45612</v>
      </c>
      <c r="H8" s="39">
        <v>45613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ДниИНедели+DATE(ГодКалендаря,11,1)-WEEKDAY(DATE(ГодКалендаря,11,1),(НачалоНедели="Понедельник")+1)+22</f>
        <v>45614</v>
      </c>
      <c r="C10" s="38">
        <v>45615</v>
      </c>
      <c r="D10" s="38">
        <v>45616</v>
      </c>
      <c r="E10" s="38">
        <v>45617</v>
      </c>
      <c r="F10" s="38">
        <v>45618</v>
      </c>
      <c r="G10" s="38">
        <v>45619</v>
      </c>
      <c r="H10" s="38">
        <v>45620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ДниИНедели+DATE(ГодКалендаря,11,1)-WEEKDAY(DATE(ГодКалендаря,11,1),(НачалоНедели="Понедельник")+1)+29</f>
        <v>45621</v>
      </c>
      <c r="C12" s="39">
        <v>45622</v>
      </c>
      <c r="D12" s="39">
        <v>45623</v>
      </c>
      <c r="E12" s="39">
        <v>45624</v>
      </c>
      <c r="F12" s="39">
        <v>45625</v>
      </c>
      <c r="G12" s="39">
        <v>45626</v>
      </c>
      <c r="H12" s="39">
        <v>45627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ДниИНедели+DATE(ГодКалендаря,11,1)-WEEKDAY(DATE(ГодКалендаря,11,1),(НачалоНедели="Понедельник")+1)+36</f>
        <v>45628</v>
      </c>
      <c r="C14" s="38">
        <v>45629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"Декабрь "&amp;ГодКалендаря</f>
        <v>Декабрь 2024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ДниИНедели+DATE(ГодКалендаря,12,1)-WEEKDAY(DATE(ГодКалендаря,12,1),(НачалоНедели="Понедельник")+1)+1</f>
        <v>45621</v>
      </c>
      <c r="C4" s="33">
        <v>45622</v>
      </c>
      <c r="D4" s="33">
        <v>45623</v>
      </c>
      <c r="E4" s="33">
        <v>45624</v>
      </c>
      <c r="F4" s="33">
        <v>45625</v>
      </c>
      <c r="G4" s="33">
        <v>45626</v>
      </c>
      <c r="H4" s="34">
        <v>45627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ДниИНедели+DATE(ГодКалендаря,12,1)-WEEKDAY(DATE(ГодКалендаря,12,1),(НачалоНедели="Понедельник")+1)+8</f>
        <v>45628</v>
      </c>
      <c r="C6" s="35">
        <v>45629</v>
      </c>
      <c r="D6" s="35">
        <v>45630</v>
      </c>
      <c r="E6" s="35">
        <v>45631</v>
      </c>
      <c r="F6" s="35">
        <v>45632</v>
      </c>
      <c r="G6" s="35">
        <v>45633</v>
      </c>
      <c r="H6" s="35">
        <v>45634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ДниИНедели+DATE(ГодКалендаря,12,1)-WEEKDAY(DATE(ГодКалендаря,12,1),(НачалоНедели="Понедельник")+1)+15</f>
        <v>45635</v>
      </c>
      <c r="C8" s="36">
        <v>45636</v>
      </c>
      <c r="D8" s="36">
        <v>45637</v>
      </c>
      <c r="E8" s="36">
        <v>45638</v>
      </c>
      <c r="F8" s="36">
        <v>45639</v>
      </c>
      <c r="G8" s="36">
        <v>45640</v>
      </c>
      <c r="H8" s="36">
        <v>45641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ДниИНедели+DATE(ГодКалендаря,12,1)-WEEKDAY(DATE(ГодКалендаря,12,1),(НачалоНедели="Понедельник")+1)+22</f>
        <v>45642</v>
      </c>
      <c r="C10" s="35">
        <v>45643</v>
      </c>
      <c r="D10" s="35">
        <v>45644</v>
      </c>
      <c r="E10" s="35">
        <v>45645</v>
      </c>
      <c r="F10" s="35">
        <v>45646</v>
      </c>
      <c r="G10" s="35">
        <v>45647</v>
      </c>
      <c r="H10" s="35">
        <v>45648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ДниИНедели+DATE(ГодКалендаря,12,1)-WEEKDAY(DATE(ГодКалендаря,12,1),(НачалоНедели="Понедельник")+1)+29</f>
        <v>45649</v>
      </c>
      <c r="C12" s="36">
        <v>45650</v>
      </c>
      <c r="D12" s="36">
        <v>45651</v>
      </c>
      <c r="E12" s="36">
        <v>45652</v>
      </c>
      <c r="F12" s="36">
        <v>45653</v>
      </c>
      <c r="G12" s="36">
        <v>45654</v>
      </c>
      <c r="H12" s="36">
        <v>45655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ДниИНедели+DATE(ГодКалендаря,12,1)-WEEKDAY(DATE(ГодКалендаря,12,1),(НачалоНедели="Понедельник")+1)+36</f>
        <v>45656</v>
      </c>
      <c r="C14" s="35">
        <v>45657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2021-01-21T16:40:45Z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