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F7B87182-85A5-438C-B9D3-49D8F360CB73}"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<sst xmlns="http://schemas.openxmlformats.org/spreadsheetml/2006/main" count="19" uniqueCount="8">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</sst>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47119</v>
      </c>
      <c r="B1" s="73"/>
      <c r="C1" s="73"/>
      <c r="D1" s="73"/>
      <c r="E1" s="73"/>
      <c r="F1" s="73"/>
      <c r="G1" s="73"/>
      <c r="H1" s="73"/>
      <c r="I1" s="39"/>
      <c r="J1" s="39"/>
      <c r="K1" s="76">
        <f>DATE(YEAR(A1),MONTH(A1)-1,1)</f>
        <v>47088</v>
      </c>
      <c r="L1" s="76"/>
      <c r="M1" s="76"/>
      <c r="N1" s="76"/>
      <c r="O1" s="76"/>
      <c r="P1" s="76"/>
      <c r="Q1" s="76"/>
      <c r="S1" s="76">
        <f>DATE(YEAR(A1),MONTH(A1)+1,1)</f>
        <v>47150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47088</v>
      </c>
      <c r="P3" s="44">
        <f t="shared" si="0"/>
        <v>47089</v>
      </c>
      <c r="Q3" s="44">
        <f t="shared" si="0"/>
        <v>47090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47150</v>
      </c>
      <c r="W3" s="44">
        <f t="shared" si="1"/>
        <v>47151</v>
      </c>
      <c r="X3" s="44">
        <f t="shared" si="1"/>
        <v>47152</v>
      </c>
      <c r="Y3" s="44">
        <f t="shared" si="1"/>
        <v>47153</v>
      </c>
    </row>
    <row r="4" spans="1:28" s="4" customFormat="1" ht="9" customHeight="1" x14ac:dyDescent="0.2">
      <c r="A4" s="73"/>
      <c r="B4" s="73"/>
      <c r="C4" s="73"/>
      <c r="D4" s="73"/>
      <c r="E4" s="73"/>
      <c r="F4" s="73"/>
      <c r="G4" s="73"/>
      <c r="H4" s="73"/>
      <c r="I4" s="39"/>
      <c r="J4" s="39"/>
      <c r="K4" s="44">
        <f t="shared" si="0"/>
        <v>47091</v>
      </c>
      <c r="L4" s="44">
        <f t="shared" si="0"/>
        <v>47092</v>
      </c>
      <c r="M4" s="44">
        <f t="shared" si="0"/>
        <v>47093</v>
      </c>
      <c r="N4" s="44">
        <f t="shared" si="0"/>
        <v>47094</v>
      </c>
      <c r="O4" s="44">
        <f t="shared" si="0"/>
        <v>47095</v>
      </c>
      <c r="P4" s="44">
        <f t="shared" si="0"/>
        <v>47096</v>
      </c>
      <c r="Q4" s="44">
        <f t="shared" si="0"/>
        <v>47097</v>
      </c>
      <c r="R4" s="3"/>
      <c r="S4" s="44">
        <f t="shared" si="1"/>
        <v>47154</v>
      </c>
      <c r="T4" s="44">
        <f t="shared" si="1"/>
        <v>47155</v>
      </c>
      <c r="U4" s="44">
        <f t="shared" si="1"/>
        <v>47156</v>
      </c>
      <c r="V4" s="44">
        <f t="shared" si="1"/>
        <v>47157</v>
      </c>
      <c r="W4" s="44">
        <f t="shared" si="1"/>
        <v>47158</v>
      </c>
      <c r="X4" s="44">
        <f t="shared" si="1"/>
        <v>47159</v>
      </c>
      <c r="Y4" s="44">
        <f t="shared" si="1"/>
        <v>47160</v>
      </c>
    </row>
    <row r="5" spans="1:28" s="4" customFormat="1" ht="9" customHeight="1" x14ac:dyDescent="0.2">
      <c r="A5" s="73"/>
      <c r="B5" s="73"/>
      <c r="C5" s="73"/>
      <c r="D5" s="73"/>
      <c r="E5" s="73"/>
      <c r="F5" s="73"/>
      <c r="G5" s="73"/>
      <c r="H5" s="73"/>
      <c r="I5" s="39"/>
      <c r="J5" s="39"/>
      <c r="K5" s="44">
        <f t="shared" si="0"/>
        <v>47098</v>
      </c>
      <c r="L5" s="44">
        <f t="shared" si="0"/>
        <v>47099</v>
      </c>
      <c r="M5" s="44">
        <f t="shared" si="0"/>
        <v>47100</v>
      </c>
      <c r="N5" s="44">
        <f t="shared" si="0"/>
        <v>47101</v>
      </c>
      <c r="O5" s="44">
        <f t="shared" si="0"/>
        <v>47102</v>
      </c>
      <c r="P5" s="44">
        <f t="shared" si="0"/>
        <v>47103</v>
      </c>
      <c r="Q5" s="44">
        <f t="shared" si="0"/>
        <v>47104</v>
      </c>
      <c r="R5" s="3"/>
      <c r="S5" s="44">
        <f t="shared" si="1"/>
        <v>47161</v>
      </c>
      <c r="T5" s="44">
        <f t="shared" si="1"/>
        <v>47162</v>
      </c>
      <c r="U5" s="44">
        <f t="shared" si="1"/>
        <v>47163</v>
      </c>
      <c r="V5" s="44">
        <f t="shared" si="1"/>
        <v>47164</v>
      </c>
      <c r="W5" s="44">
        <f t="shared" si="1"/>
        <v>47165</v>
      </c>
      <c r="X5" s="44">
        <f t="shared" si="1"/>
        <v>47166</v>
      </c>
      <c r="Y5" s="44">
        <f t="shared" si="1"/>
        <v>47167</v>
      </c>
    </row>
    <row r="6" spans="1:28" s="4" customFormat="1" ht="9" customHeight="1" x14ac:dyDescent="0.2">
      <c r="A6" s="73"/>
      <c r="B6" s="73"/>
      <c r="C6" s="73"/>
      <c r="D6" s="73"/>
      <c r="E6" s="73"/>
      <c r="F6" s="73"/>
      <c r="G6" s="73"/>
      <c r="H6" s="73"/>
      <c r="I6" s="39"/>
      <c r="J6" s="39"/>
      <c r="K6" s="44">
        <f t="shared" si="0"/>
        <v>47105</v>
      </c>
      <c r="L6" s="44">
        <f t="shared" si="0"/>
        <v>47106</v>
      </c>
      <c r="M6" s="44">
        <f t="shared" si="0"/>
        <v>47107</v>
      </c>
      <c r="N6" s="44">
        <f t="shared" si="0"/>
        <v>47108</v>
      </c>
      <c r="O6" s="44">
        <f t="shared" si="0"/>
        <v>47109</v>
      </c>
      <c r="P6" s="44">
        <f t="shared" si="0"/>
        <v>47110</v>
      </c>
      <c r="Q6" s="44">
        <f t="shared" si="0"/>
        <v>47111</v>
      </c>
      <c r="R6" s="3"/>
      <c r="S6" s="44">
        <f t="shared" si="1"/>
        <v>47168</v>
      </c>
      <c r="T6" s="44">
        <f t="shared" si="1"/>
        <v>47169</v>
      </c>
      <c r="U6" s="44">
        <f t="shared" si="1"/>
        <v>47170</v>
      </c>
      <c r="V6" s="44">
        <f t="shared" si="1"/>
        <v>47171</v>
      </c>
      <c r="W6" s="44">
        <f t="shared" si="1"/>
        <v>47172</v>
      </c>
      <c r="X6" s="44">
        <f t="shared" si="1"/>
        <v>47173</v>
      </c>
      <c r="Y6" s="44">
        <f t="shared" si="1"/>
        <v>47174</v>
      </c>
    </row>
    <row r="7" spans="1:28" s="4" customFormat="1" ht="9" customHeight="1" x14ac:dyDescent="0.2">
      <c r="A7" s="73"/>
      <c r="B7" s="73"/>
      <c r="C7" s="73"/>
      <c r="D7" s="73"/>
      <c r="E7" s="73"/>
      <c r="F7" s="73"/>
      <c r="G7" s="73"/>
      <c r="H7" s="73"/>
      <c r="I7" s="39"/>
      <c r="J7" s="39"/>
      <c r="K7" s="44">
        <f t="shared" si="0"/>
        <v>47112</v>
      </c>
      <c r="L7" s="44">
        <f t="shared" si="0"/>
        <v>47113</v>
      </c>
      <c r="M7" s="44">
        <f t="shared" si="0"/>
        <v>47114</v>
      </c>
      <c r="N7" s="44">
        <f t="shared" si="0"/>
        <v>47115</v>
      </c>
      <c r="O7" s="44">
        <f t="shared" si="0"/>
        <v>47116</v>
      </c>
      <c r="P7" s="44">
        <f t="shared" si="0"/>
        <v>47117</v>
      </c>
      <c r="Q7" s="44">
        <f t="shared" si="0"/>
        <v>47118</v>
      </c>
      <c r="R7" s="3"/>
      <c r="S7" s="44">
        <f t="shared" si="1"/>
        <v>47175</v>
      </c>
      <c r="T7" s="44">
        <f t="shared" si="1"/>
        <v>47176</v>
      </c>
      <c r="U7" s="44">
        <f t="shared" si="1"/>
        <v>47177</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47119</v>
      </c>
      <c r="B9" s="75"/>
      <c r="C9" s="75">
        <f>C10</f>
        <v>47120</v>
      </c>
      <c r="D9" s="75"/>
      <c r="E9" s="75">
        <f>E10</f>
        <v>47121</v>
      </c>
      <c r="F9" s="75"/>
      <c r="G9" s="75">
        <f>G10</f>
        <v>47122</v>
      </c>
      <c r="H9" s="75"/>
      <c r="I9" s="75">
        <f>I10</f>
        <v>47123</v>
      </c>
      <c r="J9" s="75"/>
      <c r="K9" s="75">
        <f>K10</f>
        <v>47124</v>
      </c>
      <c r="L9" s="75"/>
      <c r="M9" s="75"/>
      <c r="N9" s="75"/>
      <c r="O9" s="75"/>
      <c r="P9" s="75"/>
      <c r="Q9" s="75"/>
      <c r="R9" s="75"/>
      <c r="S9" s="75">
        <f>S10</f>
        <v>47125</v>
      </c>
      <c r="T9" s="75"/>
      <c r="U9" s="75"/>
      <c r="V9" s="75"/>
      <c r="W9" s="75"/>
      <c r="X9" s="75"/>
      <c r="Y9" s="75"/>
      <c r="Z9" s="77"/>
      <c r="AB9" s="45"/>
    </row>
    <row r="10" spans="1:28" s="1" customFormat="1" ht="18.5" x14ac:dyDescent="0.25">
      <c r="A10" s="42">
        <f>$A$1-(WEEKDAY($A$1,1)-(день_начала-1))-IF((WEEKDAY($A$1,1)-(день_начала-1))&lt;=0,7,0)+1</f>
        <v>47119</v>
      </c>
      <c r="B10" s="26"/>
      <c r="C10" s="43">
        <f>A10+1</f>
        <v>47120</v>
      </c>
      <c r="D10" s="25"/>
      <c r="E10" s="43">
        <f>C10+1</f>
        <v>47121</v>
      </c>
      <c r="F10" s="25"/>
      <c r="G10" s="43">
        <f>E10+1</f>
        <v>47122</v>
      </c>
      <c r="H10" s="25"/>
      <c r="I10" s="43">
        <f>G10+1</f>
        <v>47123</v>
      </c>
      <c r="J10" s="25"/>
      <c r="K10" s="63">
        <f>I10+1</f>
        <v>47124</v>
      </c>
      <c r="L10" s="64"/>
      <c r="M10" s="65"/>
      <c r="N10" s="65"/>
      <c r="O10" s="65"/>
      <c r="P10" s="65"/>
      <c r="Q10" s="65"/>
      <c r="R10" s="66"/>
      <c r="S10" s="54">
        <f>K10+1</f>
        <v>47125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47126</v>
      </c>
      <c r="B16" s="26"/>
      <c r="C16" s="43">
        <f>A16+1</f>
        <v>47127</v>
      </c>
      <c r="D16" s="25"/>
      <c r="E16" s="43">
        <f>C16+1</f>
        <v>47128</v>
      </c>
      <c r="F16" s="25"/>
      <c r="G16" s="43">
        <f>E16+1</f>
        <v>47129</v>
      </c>
      <c r="H16" s="25"/>
      <c r="I16" s="43">
        <f>G16+1</f>
        <v>47130</v>
      </c>
      <c r="J16" s="25"/>
      <c r="K16" s="63">
        <f>I16+1</f>
        <v>47131</v>
      </c>
      <c r="L16" s="64"/>
      <c r="M16" s="65"/>
      <c r="N16" s="65"/>
      <c r="O16" s="65"/>
      <c r="P16" s="65"/>
      <c r="Q16" s="65"/>
      <c r="R16" s="66"/>
      <c r="S16" s="54">
        <f>K16+1</f>
        <v>47132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47133</v>
      </c>
      <c r="B22" s="26"/>
      <c r="C22" s="43">
        <f>A22+1</f>
        <v>47134</v>
      </c>
      <c r="D22" s="25"/>
      <c r="E22" s="43">
        <f>C22+1</f>
        <v>47135</v>
      </c>
      <c r="F22" s="25"/>
      <c r="G22" s="43">
        <f>E22+1</f>
        <v>47136</v>
      </c>
      <c r="H22" s="25"/>
      <c r="I22" s="43">
        <f>G22+1</f>
        <v>47137</v>
      </c>
      <c r="J22" s="25"/>
      <c r="K22" s="63">
        <f>I22+1</f>
        <v>47138</v>
      </c>
      <c r="L22" s="64"/>
      <c r="M22" s="65"/>
      <c r="N22" s="65"/>
      <c r="O22" s="65"/>
      <c r="P22" s="65"/>
      <c r="Q22" s="65"/>
      <c r="R22" s="66"/>
      <c r="S22" s="54">
        <f>K22+1</f>
        <v>47139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47140</v>
      </c>
      <c r="B28" s="26"/>
      <c r="C28" s="43">
        <f>A28+1</f>
        <v>47141</v>
      </c>
      <c r="D28" s="25"/>
      <c r="E28" s="43">
        <f>C28+1</f>
        <v>47142</v>
      </c>
      <c r="F28" s="25"/>
      <c r="G28" s="43">
        <f>E28+1</f>
        <v>47143</v>
      </c>
      <c r="H28" s="25"/>
      <c r="I28" s="43">
        <f>G28+1</f>
        <v>47144</v>
      </c>
      <c r="J28" s="25"/>
      <c r="K28" s="63">
        <f>I28+1</f>
        <v>47145</v>
      </c>
      <c r="L28" s="64"/>
      <c r="M28" s="65"/>
      <c r="N28" s="65"/>
      <c r="O28" s="65"/>
      <c r="P28" s="65"/>
      <c r="Q28" s="65"/>
      <c r="R28" s="66"/>
      <c r="S28" s="54">
        <f>K28+1</f>
        <v>47146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47147</v>
      </c>
      <c r="B34" s="26"/>
      <c r="C34" s="43">
        <f>A34+1</f>
        <v>47148</v>
      </c>
      <c r="D34" s="25"/>
      <c r="E34" s="43">
        <f>C34+1</f>
        <v>47149</v>
      </c>
      <c r="F34" s="25"/>
      <c r="G34" s="43">
        <f>E34+1</f>
        <v>47150</v>
      </c>
      <c r="H34" s="25"/>
      <c r="I34" s="43">
        <f>G34+1</f>
        <v>47151</v>
      </c>
      <c r="J34" s="25"/>
      <c r="K34" s="63">
        <f>I34+1</f>
        <v>47152</v>
      </c>
      <c r="L34" s="64"/>
      <c r="M34" s="65"/>
      <c r="N34" s="65"/>
      <c r="O34" s="65"/>
      <c r="P34" s="65"/>
      <c r="Q34" s="65"/>
      <c r="R34" s="66"/>
      <c r="S34" s="54">
        <f>K34+1</f>
        <v>47153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47154</v>
      </c>
      <c r="B40" s="26"/>
      <c r="C40" s="43">
        <f>A40+1</f>
        <v>47155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47150</v>
      </c>
      <c r="B1" s="73"/>
      <c r="C1" s="73"/>
      <c r="D1" s="73"/>
      <c r="E1" s="73"/>
      <c r="F1" s="73"/>
      <c r="G1" s="73"/>
      <c r="H1" s="73"/>
      <c r="I1" s="39"/>
      <c r="J1" s="39"/>
      <c r="K1" s="76">
        <f>DATE(YEAR(A1),MONTH(A1)-1,1)</f>
        <v>47119</v>
      </c>
      <c r="L1" s="76"/>
      <c r="M1" s="76"/>
      <c r="N1" s="76"/>
      <c r="O1" s="76"/>
      <c r="P1" s="76"/>
      <c r="Q1" s="76"/>
      <c r="S1" s="76">
        <f>DATE(YEAR(A1),MONTH(A1)+1,1)</f>
        <v>47178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47119</v>
      </c>
      <c r="L3" s="44">
        <f t="shared" si="0"/>
        <v>47120</v>
      </c>
      <c r="M3" s="44">
        <f t="shared" si="0"/>
        <v>47121</v>
      </c>
      <c r="N3" s="44">
        <f t="shared" si="0"/>
        <v>47122</v>
      </c>
      <c r="O3" s="44">
        <f t="shared" si="0"/>
        <v>47123</v>
      </c>
      <c r="P3" s="44">
        <f t="shared" si="0"/>
        <v>47124</v>
      </c>
      <c r="Q3" s="44">
        <f t="shared" si="0"/>
        <v>47125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47178</v>
      </c>
      <c r="W3" s="44">
        <f t="shared" si="1"/>
        <v>47179</v>
      </c>
      <c r="X3" s="44">
        <f t="shared" si="1"/>
        <v>47180</v>
      </c>
      <c r="Y3" s="44">
        <f t="shared" si="1"/>
        <v>47181</v>
      </c>
    </row>
    <row r="4" spans="1:28" s="4" customFormat="1" ht="9" customHeight="1" x14ac:dyDescent="0.2">
      <c r="A4" s="73"/>
      <c r="B4" s="73"/>
      <c r="C4" s="73"/>
      <c r="D4" s="73"/>
      <c r="E4" s="73"/>
      <c r="F4" s="73"/>
      <c r="G4" s="73"/>
      <c r="H4" s="73"/>
      <c r="I4" s="39"/>
      <c r="J4" s="39"/>
      <c r="K4" s="44">
        <f t="shared" si="0"/>
        <v>47126</v>
      </c>
      <c r="L4" s="44">
        <f t="shared" si="0"/>
        <v>47127</v>
      </c>
      <c r="M4" s="44">
        <f t="shared" si="0"/>
        <v>47128</v>
      </c>
      <c r="N4" s="44">
        <f t="shared" si="0"/>
        <v>47129</v>
      </c>
      <c r="O4" s="44">
        <f t="shared" si="0"/>
        <v>47130</v>
      </c>
      <c r="P4" s="44">
        <f t="shared" si="0"/>
        <v>47131</v>
      </c>
      <c r="Q4" s="44">
        <f t="shared" si="0"/>
        <v>47132</v>
      </c>
      <c r="R4" s="3"/>
      <c r="S4" s="44">
        <f t="shared" si="1"/>
        <v>47182</v>
      </c>
      <c r="T4" s="44">
        <f t="shared" si="1"/>
        <v>47183</v>
      </c>
      <c r="U4" s="44">
        <f t="shared" si="1"/>
        <v>47184</v>
      </c>
      <c r="V4" s="44">
        <f t="shared" si="1"/>
        <v>47185</v>
      </c>
      <c r="W4" s="44">
        <f t="shared" si="1"/>
        <v>47186</v>
      </c>
      <c r="X4" s="44">
        <f t="shared" si="1"/>
        <v>47187</v>
      </c>
      <c r="Y4" s="44">
        <f t="shared" si="1"/>
        <v>47188</v>
      </c>
    </row>
    <row r="5" spans="1:28" s="4" customFormat="1" ht="9" customHeight="1" x14ac:dyDescent="0.2">
      <c r="A5" s="73"/>
      <c r="B5" s="73"/>
      <c r="C5" s="73"/>
      <c r="D5" s="73"/>
      <c r="E5" s="73"/>
      <c r="F5" s="73"/>
      <c r="G5" s="73"/>
      <c r="H5" s="73"/>
      <c r="I5" s="39"/>
      <c r="J5" s="39"/>
      <c r="K5" s="44">
        <f t="shared" si="0"/>
        <v>47133</v>
      </c>
      <c r="L5" s="44">
        <f t="shared" si="0"/>
        <v>47134</v>
      </c>
      <c r="M5" s="44">
        <f t="shared" si="0"/>
        <v>47135</v>
      </c>
      <c r="N5" s="44">
        <f t="shared" si="0"/>
        <v>47136</v>
      </c>
      <c r="O5" s="44">
        <f t="shared" si="0"/>
        <v>47137</v>
      </c>
      <c r="P5" s="44">
        <f t="shared" si="0"/>
        <v>47138</v>
      </c>
      <c r="Q5" s="44">
        <f t="shared" si="0"/>
        <v>47139</v>
      </c>
      <c r="R5" s="3"/>
      <c r="S5" s="44">
        <f t="shared" si="1"/>
        <v>47189</v>
      </c>
      <c r="T5" s="44">
        <f t="shared" si="1"/>
        <v>47190</v>
      </c>
      <c r="U5" s="44">
        <f t="shared" si="1"/>
        <v>47191</v>
      </c>
      <c r="V5" s="44">
        <f t="shared" si="1"/>
        <v>47192</v>
      </c>
      <c r="W5" s="44">
        <f t="shared" si="1"/>
        <v>47193</v>
      </c>
      <c r="X5" s="44">
        <f t="shared" si="1"/>
        <v>47194</v>
      </c>
      <c r="Y5" s="44">
        <f t="shared" si="1"/>
        <v>47195</v>
      </c>
    </row>
    <row r="6" spans="1:28" s="4" customFormat="1" ht="9" customHeight="1" x14ac:dyDescent="0.2">
      <c r="A6" s="73"/>
      <c r="B6" s="73"/>
      <c r="C6" s="73"/>
      <c r="D6" s="73"/>
      <c r="E6" s="73"/>
      <c r="F6" s="73"/>
      <c r="G6" s="73"/>
      <c r="H6" s="73"/>
      <c r="I6" s="39"/>
      <c r="J6" s="39"/>
      <c r="K6" s="44">
        <f t="shared" si="0"/>
        <v>47140</v>
      </c>
      <c r="L6" s="44">
        <f t="shared" si="0"/>
        <v>47141</v>
      </c>
      <c r="M6" s="44">
        <f t="shared" si="0"/>
        <v>47142</v>
      </c>
      <c r="N6" s="44">
        <f t="shared" si="0"/>
        <v>47143</v>
      </c>
      <c r="O6" s="44">
        <f t="shared" si="0"/>
        <v>47144</v>
      </c>
      <c r="P6" s="44">
        <f t="shared" si="0"/>
        <v>47145</v>
      </c>
      <c r="Q6" s="44">
        <f t="shared" si="0"/>
        <v>47146</v>
      </c>
      <c r="R6" s="3"/>
      <c r="S6" s="44">
        <f t="shared" si="1"/>
        <v>47196</v>
      </c>
      <c r="T6" s="44">
        <f t="shared" si="1"/>
        <v>47197</v>
      </c>
      <c r="U6" s="44">
        <f t="shared" si="1"/>
        <v>47198</v>
      </c>
      <c r="V6" s="44">
        <f t="shared" si="1"/>
        <v>47199</v>
      </c>
      <c r="W6" s="44">
        <f t="shared" si="1"/>
        <v>47200</v>
      </c>
      <c r="X6" s="44">
        <f t="shared" si="1"/>
        <v>47201</v>
      </c>
      <c r="Y6" s="44">
        <f t="shared" si="1"/>
        <v>47202</v>
      </c>
    </row>
    <row r="7" spans="1:28" s="4" customFormat="1" ht="9" customHeight="1" x14ac:dyDescent="0.2">
      <c r="A7" s="73"/>
      <c r="B7" s="73"/>
      <c r="C7" s="73"/>
      <c r="D7" s="73"/>
      <c r="E7" s="73"/>
      <c r="F7" s="73"/>
      <c r="G7" s="73"/>
      <c r="H7" s="73"/>
      <c r="I7" s="39"/>
      <c r="J7" s="39"/>
      <c r="K7" s="44">
        <f t="shared" si="0"/>
        <v>47147</v>
      </c>
      <c r="L7" s="44">
        <f t="shared" si="0"/>
        <v>47148</v>
      </c>
      <c r="M7" s="44">
        <f t="shared" si="0"/>
        <v>47149</v>
      </c>
      <c r="N7" s="44" t="str">
        <f t="shared" si="0"/>
        <v/>
      </c>
      <c r="O7" s="44" t="str">
        <f t="shared" si="0"/>
        <v/>
      </c>
      <c r="P7" s="44" t="str">
        <f t="shared" si="0"/>
        <v/>
      </c>
      <c r="Q7" s="44" t="str">
        <f t="shared" si="0"/>
        <v/>
      </c>
      <c r="R7" s="3"/>
      <c r="S7" s="44">
        <f t="shared" si="1"/>
        <v>47203</v>
      </c>
      <c r="T7" s="44">
        <f t="shared" si="1"/>
        <v>47204</v>
      </c>
      <c r="U7" s="44">
        <f t="shared" si="1"/>
        <v>47205</v>
      </c>
      <c r="V7" s="44">
        <f t="shared" si="1"/>
        <v>47206</v>
      </c>
      <c r="W7" s="44">
        <f t="shared" si="1"/>
        <v>47207</v>
      </c>
      <c r="X7" s="44">
        <f t="shared" si="1"/>
        <v>47208</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47147</v>
      </c>
      <c r="B9" s="75"/>
      <c r="C9" s="75">
        <f>C10</f>
        <v>47148</v>
      </c>
      <c r="D9" s="75"/>
      <c r="E9" s="75">
        <f>E10</f>
        <v>47149</v>
      </c>
      <c r="F9" s="75"/>
      <c r="G9" s="75">
        <f>G10</f>
        <v>47150</v>
      </c>
      <c r="H9" s="75"/>
      <c r="I9" s="75">
        <f>I10</f>
        <v>47151</v>
      </c>
      <c r="J9" s="75"/>
      <c r="K9" s="75">
        <f>K10</f>
        <v>47152</v>
      </c>
      <c r="L9" s="75"/>
      <c r="M9" s="75"/>
      <c r="N9" s="75"/>
      <c r="O9" s="75"/>
      <c r="P9" s="75"/>
      <c r="Q9" s="75"/>
      <c r="R9" s="75"/>
      <c r="S9" s="75">
        <f>S10</f>
        <v>47153</v>
      </c>
      <c r="T9" s="75"/>
      <c r="U9" s="75"/>
      <c r="V9" s="75"/>
      <c r="W9" s="75"/>
      <c r="X9" s="75"/>
      <c r="Y9" s="75"/>
      <c r="Z9" s="77"/>
      <c r="AB9" s="45"/>
    </row>
    <row r="10" spans="1:28" s="1" customFormat="1" ht="18.5" x14ac:dyDescent="0.25">
      <c r="A10" s="42">
        <f>$A$1-(WEEKDAY($A$1,1)-(день_начала-1))-IF((WEEKDAY($A$1,1)-(день_начала-1))&lt;=0,7,0)+1</f>
        <v>47147</v>
      </c>
      <c r="B10" s="26"/>
      <c r="C10" s="43">
        <f>A10+1</f>
        <v>47148</v>
      </c>
      <c r="D10" s="25"/>
      <c r="E10" s="43">
        <f>C10+1</f>
        <v>47149</v>
      </c>
      <c r="F10" s="25"/>
      <c r="G10" s="43">
        <f>E10+1</f>
        <v>47150</v>
      </c>
      <c r="H10" s="25"/>
      <c r="I10" s="43">
        <f>G10+1</f>
        <v>47151</v>
      </c>
      <c r="J10" s="25"/>
      <c r="K10" s="63">
        <f>I10+1</f>
        <v>47152</v>
      </c>
      <c r="L10" s="64"/>
      <c r="M10" s="65"/>
      <c r="N10" s="65"/>
      <c r="O10" s="65"/>
      <c r="P10" s="65"/>
      <c r="Q10" s="65"/>
      <c r="R10" s="66"/>
      <c r="S10" s="54">
        <f>K10+1</f>
        <v>47153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47154</v>
      </c>
      <c r="B16" s="26"/>
      <c r="C16" s="43">
        <f>A16+1</f>
        <v>47155</v>
      </c>
      <c r="D16" s="25"/>
      <c r="E16" s="43">
        <f>C16+1</f>
        <v>47156</v>
      </c>
      <c r="F16" s="25"/>
      <c r="G16" s="43">
        <f>E16+1</f>
        <v>47157</v>
      </c>
      <c r="H16" s="25"/>
      <c r="I16" s="43">
        <f>G16+1</f>
        <v>47158</v>
      </c>
      <c r="J16" s="25"/>
      <c r="K16" s="63">
        <f>I16+1</f>
        <v>47159</v>
      </c>
      <c r="L16" s="64"/>
      <c r="M16" s="65"/>
      <c r="N16" s="65"/>
      <c r="O16" s="65"/>
      <c r="P16" s="65"/>
      <c r="Q16" s="65"/>
      <c r="R16" s="66"/>
      <c r="S16" s="54">
        <f>K16+1</f>
        <v>47160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47161</v>
      </c>
      <c r="B22" s="26"/>
      <c r="C22" s="43">
        <f>A22+1</f>
        <v>47162</v>
      </c>
      <c r="D22" s="25"/>
      <c r="E22" s="43">
        <f>C22+1</f>
        <v>47163</v>
      </c>
      <c r="F22" s="25"/>
      <c r="G22" s="43">
        <f>E22+1</f>
        <v>47164</v>
      </c>
      <c r="H22" s="25"/>
      <c r="I22" s="43">
        <f>G22+1</f>
        <v>47165</v>
      </c>
      <c r="J22" s="25"/>
      <c r="K22" s="63">
        <f>I22+1</f>
        <v>47166</v>
      </c>
      <c r="L22" s="64"/>
      <c r="M22" s="65"/>
      <c r="N22" s="65"/>
      <c r="O22" s="65"/>
      <c r="P22" s="65"/>
      <c r="Q22" s="65"/>
      <c r="R22" s="66"/>
      <c r="S22" s="54">
        <f>K22+1</f>
        <v>47167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47168</v>
      </c>
      <c r="B28" s="26"/>
      <c r="C28" s="43">
        <f>A28+1</f>
        <v>47169</v>
      </c>
      <c r="D28" s="25"/>
      <c r="E28" s="43">
        <f>C28+1</f>
        <v>47170</v>
      </c>
      <c r="F28" s="25"/>
      <c r="G28" s="43">
        <f>E28+1</f>
        <v>47171</v>
      </c>
      <c r="H28" s="25"/>
      <c r="I28" s="43">
        <f>G28+1</f>
        <v>47172</v>
      </c>
      <c r="J28" s="25"/>
      <c r="K28" s="63">
        <f>I28+1</f>
        <v>47173</v>
      </c>
      <c r="L28" s="64"/>
      <c r="M28" s="65"/>
      <c r="N28" s="65"/>
      <c r="O28" s="65"/>
      <c r="P28" s="65"/>
      <c r="Q28" s="65"/>
      <c r="R28" s="66"/>
      <c r="S28" s="54">
        <f>K28+1</f>
        <v>47174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47175</v>
      </c>
      <c r="B34" s="26"/>
      <c r="C34" s="43">
        <f>A34+1</f>
        <v>47176</v>
      </c>
      <c r="D34" s="25"/>
      <c r="E34" s="43">
        <f>C34+1</f>
        <v>47177</v>
      </c>
      <c r="F34" s="25"/>
      <c r="G34" s="43">
        <f>E34+1</f>
        <v>47178</v>
      </c>
      <c r="H34" s="25"/>
      <c r="I34" s="43">
        <f>G34+1</f>
        <v>47179</v>
      </c>
      <c r="J34" s="25"/>
      <c r="K34" s="63">
        <f>I34+1</f>
        <v>47180</v>
      </c>
      <c r="L34" s="64"/>
      <c r="M34" s="65"/>
      <c r="N34" s="65"/>
      <c r="O34" s="65"/>
      <c r="P34" s="65"/>
      <c r="Q34" s="65"/>
      <c r="R34" s="66"/>
      <c r="S34" s="54">
        <f>K34+1</f>
        <v>47181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47182</v>
      </c>
      <c r="B40" s="26"/>
      <c r="C40" s="43">
        <f>A40+1</f>
        <v>47183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47178</v>
      </c>
      <c r="B1" s="73"/>
      <c r="C1" s="73"/>
      <c r="D1" s="73"/>
      <c r="E1" s="73"/>
      <c r="F1" s="73"/>
      <c r="G1" s="73"/>
      <c r="H1" s="73"/>
      <c r="I1" s="39"/>
      <c r="J1" s="39"/>
      <c r="K1" s="76">
        <f>DATE(YEAR(A1),MONTH(A1)-1,1)</f>
        <v>47150</v>
      </c>
      <c r="L1" s="76"/>
      <c r="M1" s="76"/>
      <c r="N1" s="76"/>
      <c r="O1" s="76"/>
      <c r="P1" s="76"/>
      <c r="Q1" s="76"/>
      <c r="S1" s="76">
        <f>DATE(YEAR(A1),MONTH(A1)+1,1)</f>
        <v>47209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47150</v>
      </c>
      <c r="O3" s="44">
        <f t="shared" si="0"/>
        <v>47151</v>
      </c>
      <c r="P3" s="44">
        <f t="shared" si="0"/>
        <v>47152</v>
      </c>
      <c r="Q3" s="44">
        <f t="shared" si="0"/>
        <v>47153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47209</v>
      </c>
    </row>
    <row r="4" spans="1:28" s="4" customFormat="1" ht="9" customHeight="1" x14ac:dyDescent="0.2">
      <c r="A4" s="73"/>
      <c r="B4" s="73"/>
      <c r="C4" s="73"/>
      <c r="D4" s="73"/>
      <c r="E4" s="73"/>
      <c r="F4" s="73"/>
      <c r="G4" s="73"/>
      <c r="H4" s="73"/>
      <c r="I4" s="39"/>
      <c r="J4" s="39"/>
      <c r="K4" s="44">
        <f t="shared" si="0"/>
        <v>47154</v>
      </c>
      <c r="L4" s="44">
        <f t="shared" si="0"/>
        <v>47155</v>
      </c>
      <c r="M4" s="44">
        <f t="shared" si="0"/>
        <v>47156</v>
      </c>
      <c r="N4" s="44">
        <f t="shared" si="0"/>
        <v>47157</v>
      </c>
      <c r="O4" s="44">
        <f t="shared" si="0"/>
        <v>47158</v>
      </c>
      <c r="P4" s="44">
        <f t="shared" si="0"/>
        <v>47159</v>
      </c>
      <c r="Q4" s="44">
        <f t="shared" si="0"/>
        <v>47160</v>
      </c>
      <c r="R4" s="3"/>
      <c r="S4" s="44">
        <f t="shared" si="1"/>
        <v>47210</v>
      </c>
      <c r="T4" s="44">
        <f t="shared" si="1"/>
        <v>47211</v>
      </c>
      <c r="U4" s="44">
        <f t="shared" si="1"/>
        <v>47212</v>
      </c>
      <c r="V4" s="44">
        <f t="shared" si="1"/>
        <v>47213</v>
      </c>
      <c r="W4" s="44">
        <f t="shared" si="1"/>
        <v>47214</v>
      </c>
      <c r="X4" s="44">
        <f t="shared" si="1"/>
        <v>47215</v>
      </c>
      <c r="Y4" s="44">
        <f t="shared" si="1"/>
        <v>47216</v>
      </c>
    </row>
    <row r="5" spans="1:28" s="4" customFormat="1" ht="9" customHeight="1" x14ac:dyDescent="0.2">
      <c r="A5" s="73"/>
      <c r="B5" s="73"/>
      <c r="C5" s="73"/>
      <c r="D5" s="73"/>
      <c r="E5" s="73"/>
      <c r="F5" s="73"/>
      <c r="G5" s="73"/>
      <c r="H5" s="73"/>
      <c r="I5" s="39"/>
      <c r="J5" s="39"/>
      <c r="K5" s="44">
        <f t="shared" si="0"/>
        <v>47161</v>
      </c>
      <c r="L5" s="44">
        <f t="shared" si="0"/>
        <v>47162</v>
      </c>
      <c r="M5" s="44">
        <f t="shared" si="0"/>
        <v>47163</v>
      </c>
      <c r="N5" s="44">
        <f t="shared" si="0"/>
        <v>47164</v>
      </c>
      <c r="O5" s="44">
        <f t="shared" si="0"/>
        <v>47165</v>
      </c>
      <c r="P5" s="44">
        <f t="shared" si="0"/>
        <v>47166</v>
      </c>
      <c r="Q5" s="44">
        <f t="shared" si="0"/>
        <v>47167</v>
      </c>
      <c r="R5" s="3"/>
      <c r="S5" s="44">
        <f t="shared" si="1"/>
        <v>47217</v>
      </c>
      <c r="T5" s="44">
        <f t="shared" si="1"/>
        <v>47218</v>
      </c>
      <c r="U5" s="44">
        <f t="shared" si="1"/>
        <v>47219</v>
      </c>
      <c r="V5" s="44">
        <f t="shared" si="1"/>
        <v>47220</v>
      </c>
      <c r="W5" s="44">
        <f t="shared" si="1"/>
        <v>47221</v>
      </c>
      <c r="X5" s="44">
        <f t="shared" si="1"/>
        <v>47222</v>
      </c>
      <c r="Y5" s="44">
        <f t="shared" si="1"/>
        <v>47223</v>
      </c>
    </row>
    <row r="6" spans="1:28" s="4" customFormat="1" ht="9" customHeight="1" x14ac:dyDescent="0.2">
      <c r="A6" s="73"/>
      <c r="B6" s="73"/>
      <c r="C6" s="73"/>
      <c r="D6" s="73"/>
      <c r="E6" s="73"/>
      <c r="F6" s="73"/>
      <c r="G6" s="73"/>
      <c r="H6" s="73"/>
      <c r="I6" s="39"/>
      <c r="J6" s="39"/>
      <c r="K6" s="44">
        <f t="shared" si="0"/>
        <v>47168</v>
      </c>
      <c r="L6" s="44">
        <f t="shared" si="0"/>
        <v>47169</v>
      </c>
      <c r="M6" s="44">
        <f t="shared" si="0"/>
        <v>47170</v>
      </c>
      <c r="N6" s="44">
        <f t="shared" si="0"/>
        <v>47171</v>
      </c>
      <c r="O6" s="44">
        <f t="shared" si="0"/>
        <v>47172</v>
      </c>
      <c r="P6" s="44">
        <f t="shared" si="0"/>
        <v>47173</v>
      </c>
      <c r="Q6" s="44">
        <f t="shared" si="0"/>
        <v>47174</v>
      </c>
      <c r="R6" s="3"/>
      <c r="S6" s="44">
        <f t="shared" si="1"/>
        <v>47224</v>
      </c>
      <c r="T6" s="44">
        <f t="shared" si="1"/>
        <v>47225</v>
      </c>
      <c r="U6" s="44">
        <f t="shared" si="1"/>
        <v>47226</v>
      </c>
      <c r="V6" s="44">
        <f t="shared" si="1"/>
        <v>47227</v>
      </c>
      <c r="W6" s="44">
        <f t="shared" si="1"/>
        <v>47228</v>
      </c>
      <c r="X6" s="44">
        <f t="shared" si="1"/>
        <v>47229</v>
      </c>
      <c r="Y6" s="44">
        <f t="shared" si="1"/>
        <v>47230</v>
      </c>
    </row>
    <row r="7" spans="1:28" s="4" customFormat="1" ht="9" customHeight="1" x14ac:dyDescent="0.2">
      <c r="A7" s="73"/>
      <c r="B7" s="73"/>
      <c r="C7" s="73"/>
      <c r="D7" s="73"/>
      <c r="E7" s="73"/>
      <c r="F7" s="73"/>
      <c r="G7" s="73"/>
      <c r="H7" s="73"/>
      <c r="I7" s="39"/>
      <c r="J7" s="39"/>
      <c r="K7" s="44">
        <f t="shared" si="0"/>
        <v>47175</v>
      </c>
      <c r="L7" s="44">
        <f t="shared" si="0"/>
        <v>47176</v>
      </c>
      <c r="M7" s="44">
        <f t="shared" si="0"/>
        <v>47177</v>
      </c>
      <c r="N7" s="44" t="str">
        <f t="shared" si="0"/>
        <v/>
      </c>
      <c r="O7" s="44" t="str">
        <f t="shared" si="0"/>
        <v/>
      </c>
      <c r="P7" s="44" t="str">
        <f t="shared" si="0"/>
        <v/>
      </c>
      <c r="Q7" s="44" t="str">
        <f t="shared" si="0"/>
        <v/>
      </c>
      <c r="R7" s="3"/>
      <c r="S7" s="44">
        <f t="shared" si="1"/>
        <v>47231</v>
      </c>
      <c r="T7" s="44">
        <f t="shared" si="1"/>
        <v>47232</v>
      </c>
      <c r="U7" s="44">
        <f t="shared" si="1"/>
        <v>47233</v>
      </c>
      <c r="V7" s="44">
        <f t="shared" si="1"/>
        <v>47234</v>
      </c>
      <c r="W7" s="44">
        <f t="shared" si="1"/>
        <v>47235</v>
      </c>
      <c r="X7" s="44">
        <f t="shared" si="1"/>
        <v>47236</v>
      </c>
      <c r="Y7" s="44">
        <f t="shared" si="1"/>
        <v>47237</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47238</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47175</v>
      </c>
      <c r="B9" s="75"/>
      <c r="C9" s="75">
        <f>C10</f>
        <v>47176</v>
      </c>
      <c r="D9" s="75"/>
      <c r="E9" s="75">
        <f>E10</f>
        <v>47177</v>
      </c>
      <c r="F9" s="75"/>
      <c r="G9" s="75">
        <f>G10</f>
        <v>47178</v>
      </c>
      <c r="H9" s="75"/>
      <c r="I9" s="75">
        <f>I10</f>
        <v>47179</v>
      </c>
      <c r="J9" s="75"/>
      <c r="K9" s="75">
        <f>K10</f>
        <v>47180</v>
      </c>
      <c r="L9" s="75"/>
      <c r="M9" s="75"/>
      <c r="N9" s="75"/>
      <c r="O9" s="75"/>
      <c r="P9" s="75"/>
      <c r="Q9" s="75"/>
      <c r="R9" s="75"/>
      <c r="S9" s="75">
        <f>S10</f>
        <v>47181</v>
      </c>
      <c r="T9" s="75"/>
      <c r="U9" s="75"/>
      <c r="V9" s="75"/>
      <c r="W9" s="75"/>
      <c r="X9" s="75"/>
      <c r="Y9" s="75"/>
      <c r="Z9" s="77"/>
      <c r="AB9" s="45"/>
    </row>
    <row r="10" spans="1:28" s="1" customFormat="1" ht="18.5" x14ac:dyDescent="0.25">
      <c r="A10" s="42">
        <f>$A$1-(WEEKDAY($A$1,1)-(день_начала-1))-IF((WEEKDAY($A$1,1)-(день_начала-1))&lt;=0,7,0)+1</f>
        <v>47175</v>
      </c>
      <c r="B10" s="26"/>
      <c r="C10" s="43">
        <f>A10+1</f>
        <v>47176</v>
      </c>
      <c r="D10" s="25"/>
      <c r="E10" s="43">
        <f>C10+1</f>
        <v>47177</v>
      </c>
      <c r="F10" s="25"/>
      <c r="G10" s="43">
        <f>E10+1</f>
        <v>47178</v>
      </c>
      <c r="H10" s="25"/>
      <c r="I10" s="43">
        <f>G10+1</f>
        <v>47179</v>
      </c>
      <c r="J10" s="25"/>
      <c r="K10" s="63">
        <f>I10+1</f>
        <v>47180</v>
      </c>
      <c r="L10" s="64"/>
      <c r="M10" s="65"/>
      <c r="N10" s="65"/>
      <c r="O10" s="65"/>
      <c r="P10" s="65"/>
      <c r="Q10" s="65"/>
      <c r="R10" s="66"/>
      <c r="S10" s="54">
        <f>K10+1</f>
        <v>47181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47182</v>
      </c>
      <c r="B16" s="26"/>
      <c r="C16" s="43">
        <f>A16+1</f>
        <v>47183</v>
      </c>
      <c r="D16" s="25"/>
      <c r="E16" s="43">
        <f>C16+1</f>
        <v>47184</v>
      </c>
      <c r="F16" s="25"/>
      <c r="G16" s="43">
        <f>E16+1</f>
        <v>47185</v>
      </c>
      <c r="H16" s="25"/>
      <c r="I16" s="43">
        <f>G16+1</f>
        <v>47186</v>
      </c>
      <c r="J16" s="25"/>
      <c r="K16" s="63">
        <f>I16+1</f>
        <v>47187</v>
      </c>
      <c r="L16" s="64"/>
      <c r="M16" s="65"/>
      <c r="N16" s="65"/>
      <c r="O16" s="65"/>
      <c r="P16" s="65"/>
      <c r="Q16" s="65"/>
      <c r="R16" s="66"/>
      <c r="S16" s="54">
        <f>K16+1</f>
        <v>47188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47189</v>
      </c>
      <c r="B22" s="26"/>
      <c r="C22" s="43">
        <f>A22+1</f>
        <v>47190</v>
      </c>
      <c r="D22" s="25"/>
      <c r="E22" s="43">
        <f>C22+1</f>
        <v>47191</v>
      </c>
      <c r="F22" s="25"/>
      <c r="G22" s="43">
        <f>E22+1</f>
        <v>47192</v>
      </c>
      <c r="H22" s="25"/>
      <c r="I22" s="43">
        <f>G22+1</f>
        <v>47193</v>
      </c>
      <c r="J22" s="25"/>
      <c r="K22" s="63">
        <f>I22+1</f>
        <v>47194</v>
      </c>
      <c r="L22" s="64"/>
      <c r="M22" s="65"/>
      <c r="N22" s="65"/>
      <c r="O22" s="65"/>
      <c r="P22" s="65"/>
      <c r="Q22" s="65"/>
      <c r="R22" s="66"/>
      <c r="S22" s="54">
        <f>K22+1</f>
        <v>47195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47196</v>
      </c>
      <c r="B28" s="26"/>
      <c r="C28" s="43">
        <f>A28+1</f>
        <v>47197</v>
      </c>
      <c r="D28" s="25"/>
      <c r="E28" s="43">
        <f>C28+1</f>
        <v>47198</v>
      </c>
      <c r="F28" s="25"/>
      <c r="G28" s="43">
        <f>E28+1</f>
        <v>47199</v>
      </c>
      <c r="H28" s="25"/>
      <c r="I28" s="43">
        <f>G28+1</f>
        <v>47200</v>
      </c>
      <c r="J28" s="25"/>
      <c r="K28" s="63">
        <f>I28+1</f>
        <v>47201</v>
      </c>
      <c r="L28" s="64"/>
      <c r="M28" s="65"/>
      <c r="N28" s="65"/>
      <c r="O28" s="65"/>
      <c r="P28" s="65"/>
      <c r="Q28" s="65"/>
      <c r="R28" s="66"/>
      <c r="S28" s="54">
        <f>K28+1</f>
        <v>47202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47203</v>
      </c>
      <c r="B34" s="26"/>
      <c r="C34" s="43">
        <f>A34+1</f>
        <v>47204</v>
      </c>
      <c r="D34" s="25"/>
      <c r="E34" s="43">
        <f>C34+1</f>
        <v>47205</v>
      </c>
      <c r="F34" s="25"/>
      <c r="G34" s="43">
        <f>E34+1</f>
        <v>47206</v>
      </c>
      <c r="H34" s="25"/>
      <c r="I34" s="43">
        <f>G34+1</f>
        <v>47207</v>
      </c>
      <c r="J34" s="25"/>
      <c r="K34" s="63">
        <f>I34+1</f>
        <v>47208</v>
      </c>
      <c r="L34" s="64"/>
      <c r="M34" s="65"/>
      <c r="N34" s="65"/>
      <c r="O34" s="65"/>
      <c r="P34" s="65"/>
      <c r="Q34" s="65"/>
      <c r="R34" s="66"/>
      <c r="S34" s="54">
        <f>K34+1</f>
        <v>47209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47210</v>
      </c>
      <c r="B40" s="26"/>
      <c r="C40" s="43">
        <f>A40+1</f>
        <v>47211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47209</v>
      </c>
      <c r="B1" s="73"/>
      <c r="C1" s="73"/>
      <c r="D1" s="73"/>
      <c r="E1" s="73"/>
      <c r="F1" s="73"/>
      <c r="G1" s="73"/>
      <c r="H1" s="73"/>
      <c r="I1" s="39"/>
      <c r="J1" s="39"/>
      <c r="K1" s="76">
        <f>DATE(YEAR(A1),MONTH(A1)-1,1)</f>
        <v>47178</v>
      </c>
      <c r="L1" s="76"/>
      <c r="M1" s="76"/>
      <c r="N1" s="76"/>
      <c r="O1" s="76"/>
      <c r="P1" s="76"/>
      <c r="Q1" s="76"/>
      <c r="S1" s="76">
        <f>DATE(YEAR(A1),MONTH(A1)+1,1)</f>
        <v>47239</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47178</v>
      </c>
      <c r="O3" s="44">
        <f t="shared" si="0"/>
        <v>47179</v>
      </c>
      <c r="P3" s="44">
        <f t="shared" si="0"/>
        <v>47180</v>
      </c>
      <c r="Q3" s="44">
        <f t="shared" si="0"/>
        <v>47181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47239</v>
      </c>
      <c r="U3" s="44">
        <f t="shared" si="1"/>
        <v>47240</v>
      </c>
      <c r="V3" s="44">
        <f t="shared" si="1"/>
        <v>47241</v>
      </c>
      <c r="W3" s="44">
        <f t="shared" si="1"/>
        <v>47242</v>
      </c>
      <c r="X3" s="44">
        <f t="shared" si="1"/>
        <v>47243</v>
      </c>
      <c r="Y3" s="44">
        <f t="shared" si="1"/>
        <v>47244</v>
      </c>
    </row>
    <row r="4" spans="1:28" s="4" customFormat="1" ht="9" customHeight="1" x14ac:dyDescent="0.2">
      <c r="A4" s="73"/>
      <c r="B4" s="73"/>
      <c r="C4" s="73"/>
      <c r="D4" s="73"/>
      <c r="E4" s="73"/>
      <c r="F4" s="73"/>
      <c r="G4" s="73"/>
      <c r="H4" s="73"/>
      <c r="I4" s="39"/>
      <c r="J4" s="39"/>
      <c r="K4" s="44">
        <f t="shared" si="0"/>
        <v>47182</v>
      </c>
      <c r="L4" s="44">
        <f t="shared" si="0"/>
        <v>47183</v>
      </c>
      <c r="M4" s="44">
        <f t="shared" si="0"/>
        <v>47184</v>
      </c>
      <c r="N4" s="44">
        <f t="shared" si="0"/>
        <v>47185</v>
      </c>
      <c r="O4" s="44">
        <f t="shared" si="0"/>
        <v>47186</v>
      </c>
      <c r="P4" s="44">
        <f t="shared" si="0"/>
        <v>47187</v>
      </c>
      <c r="Q4" s="44">
        <f t="shared" si="0"/>
        <v>47188</v>
      </c>
      <c r="R4" s="3"/>
      <c r="S4" s="44">
        <f t="shared" si="1"/>
        <v>47245</v>
      </c>
      <c r="T4" s="44">
        <f t="shared" si="1"/>
        <v>47246</v>
      </c>
      <c r="U4" s="44">
        <f t="shared" si="1"/>
        <v>47247</v>
      </c>
      <c r="V4" s="44">
        <f t="shared" si="1"/>
        <v>47248</v>
      </c>
      <c r="W4" s="44">
        <f t="shared" si="1"/>
        <v>47249</v>
      </c>
      <c r="X4" s="44">
        <f t="shared" si="1"/>
        <v>47250</v>
      </c>
      <c r="Y4" s="44">
        <f t="shared" si="1"/>
        <v>47251</v>
      </c>
    </row>
    <row r="5" spans="1:28" s="4" customFormat="1" ht="9" customHeight="1" x14ac:dyDescent="0.2">
      <c r="A5" s="73"/>
      <c r="B5" s="73"/>
      <c r="C5" s="73"/>
      <c r="D5" s="73"/>
      <c r="E5" s="73"/>
      <c r="F5" s="73"/>
      <c r="G5" s="73"/>
      <c r="H5" s="73"/>
      <c r="I5" s="39"/>
      <c r="J5" s="39"/>
      <c r="K5" s="44">
        <f t="shared" si="0"/>
        <v>47189</v>
      </c>
      <c r="L5" s="44">
        <f t="shared" si="0"/>
        <v>47190</v>
      </c>
      <c r="M5" s="44">
        <f t="shared" si="0"/>
        <v>47191</v>
      </c>
      <c r="N5" s="44">
        <f t="shared" si="0"/>
        <v>47192</v>
      </c>
      <c r="O5" s="44">
        <f t="shared" si="0"/>
        <v>47193</v>
      </c>
      <c r="P5" s="44">
        <f t="shared" si="0"/>
        <v>47194</v>
      </c>
      <c r="Q5" s="44">
        <f t="shared" si="0"/>
        <v>47195</v>
      </c>
      <c r="R5" s="3"/>
      <c r="S5" s="44">
        <f t="shared" si="1"/>
        <v>47252</v>
      </c>
      <c r="T5" s="44">
        <f t="shared" si="1"/>
        <v>47253</v>
      </c>
      <c r="U5" s="44">
        <f t="shared" si="1"/>
        <v>47254</v>
      </c>
      <c r="V5" s="44">
        <f t="shared" si="1"/>
        <v>47255</v>
      </c>
      <c r="W5" s="44">
        <f t="shared" si="1"/>
        <v>47256</v>
      </c>
      <c r="X5" s="44">
        <f t="shared" si="1"/>
        <v>47257</v>
      </c>
      <c r="Y5" s="44">
        <f t="shared" si="1"/>
        <v>47258</v>
      </c>
    </row>
    <row r="6" spans="1:28" s="4" customFormat="1" ht="9" customHeight="1" x14ac:dyDescent="0.2">
      <c r="A6" s="73"/>
      <c r="B6" s="73"/>
      <c r="C6" s="73"/>
      <c r="D6" s="73"/>
      <c r="E6" s="73"/>
      <c r="F6" s="73"/>
      <c r="G6" s="73"/>
      <c r="H6" s="73"/>
      <c r="I6" s="39"/>
      <c r="J6" s="39"/>
      <c r="K6" s="44">
        <f t="shared" si="0"/>
        <v>47196</v>
      </c>
      <c r="L6" s="44">
        <f t="shared" si="0"/>
        <v>47197</v>
      </c>
      <c r="M6" s="44">
        <f t="shared" si="0"/>
        <v>47198</v>
      </c>
      <c r="N6" s="44">
        <f t="shared" si="0"/>
        <v>47199</v>
      </c>
      <c r="O6" s="44">
        <f t="shared" si="0"/>
        <v>47200</v>
      </c>
      <c r="P6" s="44">
        <f t="shared" si="0"/>
        <v>47201</v>
      </c>
      <c r="Q6" s="44">
        <f t="shared" si="0"/>
        <v>47202</v>
      </c>
      <c r="R6" s="3"/>
      <c r="S6" s="44">
        <f t="shared" si="1"/>
        <v>47259</v>
      </c>
      <c r="T6" s="44">
        <f t="shared" si="1"/>
        <v>47260</v>
      </c>
      <c r="U6" s="44">
        <f t="shared" si="1"/>
        <v>47261</v>
      </c>
      <c r="V6" s="44">
        <f t="shared" si="1"/>
        <v>47262</v>
      </c>
      <c r="W6" s="44">
        <f t="shared" si="1"/>
        <v>47263</v>
      </c>
      <c r="X6" s="44">
        <f t="shared" si="1"/>
        <v>47264</v>
      </c>
      <c r="Y6" s="44">
        <f t="shared" si="1"/>
        <v>47265</v>
      </c>
    </row>
    <row r="7" spans="1:28" s="4" customFormat="1" ht="9" customHeight="1" x14ac:dyDescent="0.2">
      <c r="A7" s="73"/>
      <c r="B7" s="73"/>
      <c r="C7" s="73"/>
      <c r="D7" s="73"/>
      <c r="E7" s="73"/>
      <c r="F7" s="73"/>
      <c r="G7" s="73"/>
      <c r="H7" s="73"/>
      <c r="I7" s="39"/>
      <c r="J7" s="39"/>
      <c r="K7" s="44">
        <f t="shared" si="0"/>
        <v>47203</v>
      </c>
      <c r="L7" s="44">
        <f t="shared" si="0"/>
        <v>47204</v>
      </c>
      <c r="M7" s="44">
        <f t="shared" si="0"/>
        <v>47205</v>
      </c>
      <c r="N7" s="44">
        <f t="shared" si="0"/>
        <v>47206</v>
      </c>
      <c r="O7" s="44">
        <f t="shared" si="0"/>
        <v>47207</v>
      </c>
      <c r="P7" s="44">
        <f t="shared" si="0"/>
        <v>47208</v>
      </c>
      <c r="Q7" s="44" t="str">
        <f t="shared" si="0"/>
        <v/>
      </c>
      <c r="R7" s="3"/>
      <c r="S7" s="44">
        <f t="shared" si="1"/>
        <v>47266</v>
      </c>
      <c r="T7" s="44">
        <f t="shared" si="1"/>
        <v>47267</v>
      </c>
      <c r="U7" s="44">
        <f t="shared" si="1"/>
        <v>47268</v>
      </c>
      <c r="V7" s="44">
        <f t="shared" si="1"/>
        <v>47269</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47203</v>
      </c>
      <c r="B9" s="75"/>
      <c r="C9" s="75">
        <f>C10</f>
        <v>47204</v>
      </c>
      <c r="D9" s="75"/>
      <c r="E9" s="75">
        <f>E10</f>
        <v>47205</v>
      </c>
      <c r="F9" s="75"/>
      <c r="G9" s="75">
        <f>G10</f>
        <v>47206</v>
      </c>
      <c r="H9" s="75"/>
      <c r="I9" s="75">
        <f>I10</f>
        <v>47207</v>
      </c>
      <c r="J9" s="75"/>
      <c r="K9" s="75">
        <f>K10</f>
        <v>47208</v>
      </c>
      <c r="L9" s="75"/>
      <c r="M9" s="75"/>
      <c r="N9" s="75"/>
      <c r="O9" s="75"/>
      <c r="P9" s="75"/>
      <c r="Q9" s="75"/>
      <c r="R9" s="75"/>
      <c r="S9" s="75">
        <f>S10</f>
        <v>47209</v>
      </c>
      <c r="T9" s="75"/>
      <c r="U9" s="75"/>
      <c r="V9" s="75"/>
      <c r="W9" s="75"/>
      <c r="X9" s="75"/>
      <c r="Y9" s="75"/>
      <c r="Z9" s="77"/>
      <c r="AB9" s="45"/>
    </row>
    <row r="10" spans="1:28" s="1" customFormat="1" ht="18.5" x14ac:dyDescent="0.25">
      <c r="A10" s="42">
        <f>$A$1-(WEEKDAY($A$1,1)-(день_начала-1))-IF((WEEKDAY($A$1,1)-(день_начала-1))&lt;=0,7,0)+1</f>
        <v>47203</v>
      </c>
      <c r="B10" s="26"/>
      <c r="C10" s="43">
        <f>A10+1</f>
        <v>47204</v>
      </c>
      <c r="D10" s="25"/>
      <c r="E10" s="43">
        <f>C10+1</f>
        <v>47205</v>
      </c>
      <c r="F10" s="25"/>
      <c r="G10" s="43">
        <f>E10+1</f>
        <v>47206</v>
      </c>
      <c r="H10" s="25"/>
      <c r="I10" s="43">
        <f>G10+1</f>
        <v>47207</v>
      </c>
      <c r="J10" s="25"/>
      <c r="K10" s="63">
        <f>I10+1</f>
        <v>47208</v>
      </c>
      <c r="L10" s="64"/>
      <c r="M10" s="65"/>
      <c r="N10" s="65"/>
      <c r="O10" s="65"/>
      <c r="P10" s="65"/>
      <c r="Q10" s="65"/>
      <c r="R10" s="66"/>
      <c r="S10" s="54">
        <f>K10+1</f>
        <v>47209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47210</v>
      </c>
      <c r="B16" s="26"/>
      <c r="C16" s="43">
        <f>A16+1</f>
        <v>47211</v>
      </c>
      <c r="D16" s="25"/>
      <c r="E16" s="43">
        <f>C16+1</f>
        <v>47212</v>
      </c>
      <c r="F16" s="25"/>
      <c r="G16" s="43">
        <f>E16+1</f>
        <v>47213</v>
      </c>
      <c r="H16" s="25"/>
      <c r="I16" s="43">
        <f>G16+1</f>
        <v>47214</v>
      </c>
      <c r="J16" s="25"/>
      <c r="K16" s="63">
        <f>I16+1</f>
        <v>47215</v>
      </c>
      <c r="L16" s="64"/>
      <c r="M16" s="65"/>
      <c r="N16" s="65"/>
      <c r="O16" s="65"/>
      <c r="P16" s="65"/>
      <c r="Q16" s="65"/>
      <c r="R16" s="66"/>
      <c r="S16" s="54">
        <f>K16+1</f>
        <v>47216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47217</v>
      </c>
      <c r="B22" s="26"/>
      <c r="C22" s="43">
        <f>A22+1</f>
        <v>47218</v>
      </c>
      <c r="D22" s="25"/>
      <c r="E22" s="43">
        <f>C22+1</f>
        <v>47219</v>
      </c>
      <c r="F22" s="25"/>
      <c r="G22" s="43">
        <f>E22+1</f>
        <v>47220</v>
      </c>
      <c r="H22" s="25"/>
      <c r="I22" s="43">
        <f>G22+1</f>
        <v>47221</v>
      </c>
      <c r="J22" s="25"/>
      <c r="K22" s="63">
        <f>I22+1</f>
        <v>47222</v>
      </c>
      <c r="L22" s="64"/>
      <c r="M22" s="65"/>
      <c r="N22" s="65"/>
      <c r="O22" s="65"/>
      <c r="P22" s="65"/>
      <c r="Q22" s="65"/>
      <c r="R22" s="66"/>
      <c r="S22" s="54">
        <f>K22+1</f>
        <v>47223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47224</v>
      </c>
      <c r="B28" s="26"/>
      <c r="C28" s="43">
        <f>A28+1</f>
        <v>47225</v>
      </c>
      <c r="D28" s="25"/>
      <c r="E28" s="43">
        <f>C28+1</f>
        <v>47226</v>
      </c>
      <c r="F28" s="25"/>
      <c r="G28" s="43">
        <f>E28+1</f>
        <v>47227</v>
      </c>
      <c r="H28" s="25"/>
      <c r="I28" s="43">
        <f>G28+1</f>
        <v>47228</v>
      </c>
      <c r="J28" s="25"/>
      <c r="K28" s="63">
        <f>I28+1</f>
        <v>47229</v>
      </c>
      <c r="L28" s="64"/>
      <c r="M28" s="65"/>
      <c r="N28" s="65"/>
      <c r="O28" s="65"/>
      <c r="P28" s="65"/>
      <c r="Q28" s="65"/>
      <c r="R28" s="66"/>
      <c r="S28" s="54">
        <f>K28+1</f>
        <v>47230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47231</v>
      </c>
      <c r="B34" s="26"/>
      <c r="C34" s="43">
        <f>A34+1</f>
        <v>47232</v>
      </c>
      <c r="D34" s="25"/>
      <c r="E34" s="43">
        <f>C34+1</f>
        <v>47233</v>
      </c>
      <c r="F34" s="25"/>
      <c r="G34" s="43">
        <f>E34+1</f>
        <v>47234</v>
      </c>
      <c r="H34" s="25"/>
      <c r="I34" s="43">
        <f>G34+1</f>
        <v>47235</v>
      </c>
      <c r="J34" s="25"/>
      <c r="K34" s="63">
        <f>I34+1</f>
        <v>47236</v>
      </c>
      <c r="L34" s="64"/>
      <c r="M34" s="65"/>
      <c r="N34" s="65"/>
      <c r="O34" s="65"/>
      <c r="P34" s="65"/>
      <c r="Q34" s="65"/>
      <c r="R34" s="66"/>
      <c r="S34" s="54">
        <f>K34+1</f>
        <v>47237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47238</v>
      </c>
      <c r="B40" s="26"/>
      <c r="C40" s="43">
        <f>A40+1</f>
        <v>47239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47239</v>
      </c>
      <c r="B1" s="73"/>
      <c r="C1" s="73"/>
      <c r="D1" s="73"/>
      <c r="E1" s="73"/>
      <c r="F1" s="73"/>
      <c r="G1" s="73"/>
      <c r="H1" s="73"/>
      <c r="I1" s="39"/>
      <c r="J1" s="39"/>
      <c r="K1" s="76">
        <f>DATE(YEAR(A1),MONTH(A1)-1,1)</f>
        <v>47209</v>
      </c>
      <c r="L1" s="76"/>
      <c r="M1" s="76"/>
      <c r="N1" s="76"/>
      <c r="O1" s="76"/>
      <c r="P1" s="76"/>
      <c r="Q1" s="76"/>
      <c r="S1" s="76">
        <f>DATE(YEAR(A1),MONTH(A1)+1,1)</f>
        <v>47270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47209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47270</v>
      </c>
      <c r="X3" s="44">
        <f t="shared" si="1"/>
        <v>47271</v>
      </c>
      <c r="Y3" s="44">
        <f t="shared" si="1"/>
        <v>47272</v>
      </c>
    </row>
    <row r="4" spans="1:28" s="4" customFormat="1" ht="9" customHeight="1" x14ac:dyDescent="0.2">
      <c r="A4" s="73"/>
      <c r="B4" s="73"/>
      <c r="C4" s="73"/>
      <c r="D4" s="73"/>
      <c r="E4" s="73"/>
      <c r="F4" s="73"/>
      <c r="G4" s="73"/>
      <c r="H4" s="73"/>
      <c r="I4" s="39"/>
      <c r="J4" s="39"/>
      <c r="K4" s="44">
        <f t="shared" si="0"/>
        <v>47210</v>
      </c>
      <c r="L4" s="44">
        <f t="shared" si="0"/>
        <v>47211</v>
      </c>
      <c r="M4" s="44">
        <f t="shared" si="0"/>
        <v>47212</v>
      </c>
      <c r="N4" s="44">
        <f t="shared" si="0"/>
        <v>47213</v>
      </c>
      <c r="O4" s="44">
        <f t="shared" si="0"/>
        <v>47214</v>
      </c>
      <c r="P4" s="44">
        <f t="shared" si="0"/>
        <v>47215</v>
      </c>
      <c r="Q4" s="44">
        <f t="shared" si="0"/>
        <v>47216</v>
      </c>
      <c r="R4" s="3"/>
      <c r="S4" s="44">
        <f t="shared" si="1"/>
        <v>47273</v>
      </c>
      <c r="T4" s="44">
        <f t="shared" si="1"/>
        <v>47274</v>
      </c>
      <c r="U4" s="44">
        <f t="shared" si="1"/>
        <v>47275</v>
      </c>
      <c r="V4" s="44">
        <f t="shared" si="1"/>
        <v>47276</v>
      </c>
      <c r="W4" s="44">
        <f t="shared" si="1"/>
        <v>47277</v>
      </c>
      <c r="X4" s="44">
        <f t="shared" si="1"/>
        <v>47278</v>
      </c>
      <c r="Y4" s="44">
        <f t="shared" si="1"/>
        <v>47279</v>
      </c>
    </row>
    <row r="5" spans="1:28" s="4" customFormat="1" ht="9" customHeight="1" x14ac:dyDescent="0.2">
      <c r="A5" s="73"/>
      <c r="B5" s="73"/>
      <c r="C5" s="73"/>
      <c r="D5" s="73"/>
      <c r="E5" s="73"/>
      <c r="F5" s="73"/>
      <c r="G5" s="73"/>
      <c r="H5" s="73"/>
      <c r="I5" s="39"/>
      <c r="J5" s="39"/>
      <c r="K5" s="44">
        <f t="shared" si="0"/>
        <v>47217</v>
      </c>
      <c r="L5" s="44">
        <f t="shared" si="0"/>
        <v>47218</v>
      </c>
      <c r="M5" s="44">
        <f t="shared" si="0"/>
        <v>47219</v>
      </c>
      <c r="N5" s="44">
        <f t="shared" si="0"/>
        <v>47220</v>
      </c>
      <c r="O5" s="44">
        <f t="shared" si="0"/>
        <v>47221</v>
      </c>
      <c r="P5" s="44">
        <f t="shared" si="0"/>
        <v>47222</v>
      </c>
      <c r="Q5" s="44">
        <f t="shared" si="0"/>
        <v>47223</v>
      </c>
      <c r="R5" s="3"/>
      <c r="S5" s="44">
        <f t="shared" si="1"/>
        <v>47280</v>
      </c>
      <c r="T5" s="44">
        <f t="shared" si="1"/>
        <v>47281</v>
      </c>
      <c r="U5" s="44">
        <f t="shared" si="1"/>
        <v>47282</v>
      </c>
      <c r="V5" s="44">
        <f t="shared" si="1"/>
        <v>47283</v>
      </c>
      <c r="W5" s="44">
        <f t="shared" si="1"/>
        <v>47284</v>
      </c>
      <c r="X5" s="44">
        <f t="shared" si="1"/>
        <v>47285</v>
      </c>
      <c r="Y5" s="44">
        <f t="shared" si="1"/>
        <v>47286</v>
      </c>
    </row>
    <row r="6" spans="1:28" s="4" customFormat="1" ht="9" customHeight="1" x14ac:dyDescent="0.2">
      <c r="A6" s="73"/>
      <c r="B6" s="73"/>
      <c r="C6" s="73"/>
      <c r="D6" s="73"/>
      <c r="E6" s="73"/>
      <c r="F6" s="73"/>
      <c r="G6" s="73"/>
      <c r="H6" s="73"/>
      <c r="I6" s="39"/>
      <c r="J6" s="39"/>
      <c r="K6" s="44">
        <f t="shared" si="0"/>
        <v>47224</v>
      </c>
      <c r="L6" s="44">
        <f t="shared" si="0"/>
        <v>47225</v>
      </c>
      <c r="M6" s="44">
        <f t="shared" si="0"/>
        <v>47226</v>
      </c>
      <c r="N6" s="44">
        <f t="shared" si="0"/>
        <v>47227</v>
      </c>
      <c r="O6" s="44">
        <f t="shared" si="0"/>
        <v>47228</v>
      </c>
      <c r="P6" s="44">
        <f t="shared" si="0"/>
        <v>47229</v>
      </c>
      <c r="Q6" s="44">
        <f t="shared" si="0"/>
        <v>47230</v>
      </c>
      <c r="R6" s="3"/>
      <c r="S6" s="44">
        <f t="shared" si="1"/>
        <v>47287</v>
      </c>
      <c r="T6" s="44">
        <f t="shared" si="1"/>
        <v>47288</v>
      </c>
      <c r="U6" s="44">
        <f t="shared" si="1"/>
        <v>47289</v>
      </c>
      <c r="V6" s="44">
        <f t="shared" si="1"/>
        <v>47290</v>
      </c>
      <c r="W6" s="44">
        <f t="shared" si="1"/>
        <v>47291</v>
      </c>
      <c r="X6" s="44">
        <f t="shared" si="1"/>
        <v>47292</v>
      </c>
      <c r="Y6" s="44">
        <f t="shared" si="1"/>
        <v>47293</v>
      </c>
    </row>
    <row r="7" spans="1:28" s="4" customFormat="1" ht="9" customHeight="1" x14ac:dyDescent="0.2">
      <c r="A7" s="73"/>
      <c r="B7" s="73"/>
      <c r="C7" s="73"/>
      <c r="D7" s="73"/>
      <c r="E7" s="73"/>
      <c r="F7" s="73"/>
      <c r="G7" s="73"/>
      <c r="H7" s="73"/>
      <c r="I7" s="39"/>
      <c r="J7" s="39"/>
      <c r="K7" s="44">
        <f t="shared" si="0"/>
        <v>47231</v>
      </c>
      <c r="L7" s="44">
        <f t="shared" si="0"/>
        <v>47232</v>
      </c>
      <c r="M7" s="44">
        <f t="shared" si="0"/>
        <v>47233</v>
      </c>
      <c r="N7" s="44">
        <f t="shared" si="0"/>
        <v>47234</v>
      </c>
      <c r="O7" s="44">
        <f t="shared" si="0"/>
        <v>47235</v>
      </c>
      <c r="P7" s="44">
        <f t="shared" si="0"/>
        <v>47236</v>
      </c>
      <c r="Q7" s="44">
        <f t="shared" si="0"/>
        <v>47237</v>
      </c>
      <c r="R7" s="3"/>
      <c r="S7" s="44">
        <f t="shared" si="1"/>
        <v>47294</v>
      </c>
      <c r="T7" s="44">
        <f t="shared" si="1"/>
        <v>47295</v>
      </c>
      <c r="U7" s="44">
        <f t="shared" si="1"/>
        <v>47296</v>
      </c>
      <c r="V7" s="44">
        <f t="shared" si="1"/>
        <v>47297</v>
      </c>
      <c r="W7" s="44">
        <f t="shared" si="1"/>
        <v>47298</v>
      </c>
      <c r="X7" s="44">
        <f t="shared" si="1"/>
        <v>47299</v>
      </c>
      <c r="Y7" s="44" t="str">
        <f t="shared" si="1"/>
        <v/>
      </c>
    </row>
    <row r="8" spans="1:28" s="5" customFormat="1" ht="9" customHeight="1" x14ac:dyDescent="0.25">
      <c r="A8" s="40"/>
      <c r="B8" s="40"/>
      <c r="C8" s="40"/>
      <c r="D8" s="40"/>
      <c r="E8" s="40"/>
      <c r="F8" s="40"/>
      <c r="G8" s="40"/>
      <c r="H8" s="40"/>
      <c r="I8" s="41"/>
      <c r="J8" s="41"/>
      <c r="K8" s="44">
        <f t="shared" si="0"/>
        <v>47238</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47238</v>
      </c>
      <c r="B9" s="75"/>
      <c r="C9" s="75">
        <f>C10</f>
        <v>47239</v>
      </c>
      <c r="D9" s="75"/>
      <c r="E9" s="75">
        <f>E10</f>
        <v>47240</v>
      </c>
      <c r="F9" s="75"/>
      <c r="G9" s="75">
        <f>G10</f>
        <v>47241</v>
      </c>
      <c r="H9" s="75"/>
      <c r="I9" s="75">
        <f>I10</f>
        <v>47242</v>
      </c>
      <c r="J9" s="75"/>
      <c r="K9" s="75">
        <f>K10</f>
        <v>47243</v>
      </c>
      <c r="L9" s="75"/>
      <c r="M9" s="75"/>
      <c r="N9" s="75"/>
      <c r="O9" s="75"/>
      <c r="P9" s="75"/>
      <c r="Q9" s="75"/>
      <c r="R9" s="75"/>
      <c r="S9" s="75">
        <f>S10</f>
        <v>47244</v>
      </c>
      <c r="T9" s="75"/>
      <c r="U9" s="75"/>
      <c r="V9" s="75"/>
      <c r="W9" s="75"/>
      <c r="X9" s="75"/>
      <c r="Y9" s="75"/>
      <c r="Z9" s="77"/>
      <c r="AB9" s="45"/>
    </row>
    <row r="10" spans="1:28" s="1" customFormat="1" ht="18.5" x14ac:dyDescent="0.25">
      <c r="A10" s="42">
        <f>$A$1-(WEEKDAY($A$1,1)-(день_начала-1))-IF((WEEKDAY($A$1,1)-(день_начала-1))&lt;=0,7,0)+1</f>
        <v>47238</v>
      </c>
      <c r="B10" s="26"/>
      <c r="C10" s="43">
        <f>A10+1</f>
        <v>47239</v>
      </c>
      <c r="D10" s="25"/>
      <c r="E10" s="43">
        <f>C10+1</f>
        <v>47240</v>
      </c>
      <c r="F10" s="25"/>
      <c r="G10" s="43">
        <f>E10+1</f>
        <v>47241</v>
      </c>
      <c r="H10" s="25"/>
      <c r="I10" s="43">
        <f>G10+1</f>
        <v>47242</v>
      </c>
      <c r="J10" s="25"/>
      <c r="K10" s="63">
        <f>I10+1</f>
        <v>47243</v>
      </c>
      <c r="L10" s="64"/>
      <c r="M10" s="65"/>
      <c r="N10" s="65"/>
      <c r="O10" s="65"/>
      <c r="P10" s="65"/>
      <c r="Q10" s="65"/>
      <c r="R10" s="66"/>
      <c r="S10" s="54">
        <f>K10+1</f>
        <v>47244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47245</v>
      </c>
      <c r="B16" s="26"/>
      <c r="C16" s="43">
        <f>A16+1</f>
        <v>47246</v>
      </c>
      <c r="D16" s="25"/>
      <c r="E16" s="43">
        <f>C16+1</f>
        <v>47247</v>
      </c>
      <c r="F16" s="25"/>
      <c r="G16" s="43">
        <f>E16+1</f>
        <v>47248</v>
      </c>
      <c r="H16" s="25"/>
      <c r="I16" s="43">
        <f>G16+1</f>
        <v>47249</v>
      </c>
      <c r="J16" s="25"/>
      <c r="K16" s="63">
        <f>I16+1</f>
        <v>47250</v>
      </c>
      <c r="L16" s="64"/>
      <c r="M16" s="65"/>
      <c r="N16" s="65"/>
      <c r="O16" s="65"/>
      <c r="P16" s="65"/>
      <c r="Q16" s="65"/>
      <c r="R16" s="66"/>
      <c r="S16" s="54">
        <f>K16+1</f>
        <v>47251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47252</v>
      </c>
      <c r="B22" s="26"/>
      <c r="C22" s="43">
        <f>A22+1</f>
        <v>47253</v>
      </c>
      <c r="D22" s="25"/>
      <c r="E22" s="43">
        <f>C22+1</f>
        <v>47254</v>
      </c>
      <c r="F22" s="25"/>
      <c r="G22" s="43">
        <f>E22+1</f>
        <v>47255</v>
      </c>
      <c r="H22" s="25"/>
      <c r="I22" s="43">
        <f>G22+1</f>
        <v>47256</v>
      </c>
      <c r="J22" s="25"/>
      <c r="K22" s="63">
        <f>I22+1</f>
        <v>47257</v>
      </c>
      <c r="L22" s="64"/>
      <c r="M22" s="65"/>
      <c r="N22" s="65"/>
      <c r="O22" s="65"/>
      <c r="P22" s="65"/>
      <c r="Q22" s="65"/>
      <c r="R22" s="66"/>
      <c r="S22" s="54">
        <f>K22+1</f>
        <v>47258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47259</v>
      </c>
      <c r="B28" s="26"/>
      <c r="C28" s="43">
        <f>A28+1</f>
        <v>47260</v>
      </c>
      <c r="D28" s="25"/>
      <c r="E28" s="43">
        <f>C28+1</f>
        <v>47261</v>
      </c>
      <c r="F28" s="25"/>
      <c r="G28" s="43">
        <f>E28+1</f>
        <v>47262</v>
      </c>
      <c r="H28" s="25"/>
      <c r="I28" s="43">
        <f>G28+1</f>
        <v>47263</v>
      </c>
      <c r="J28" s="25"/>
      <c r="K28" s="63">
        <f>I28+1</f>
        <v>47264</v>
      </c>
      <c r="L28" s="64"/>
      <c r="M28" s="65"/>
      <c r="N28" s="65"/>
      <c r="O28" s="65"/>
      <c r="P28" s="65"/>
      <c r="Q28" s="65"/>
      <c r="R28" s="66"/>
      <c r="S28" s="54">
        <f>K28+1</f>
        <v>47265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47266</v>
      </c>
      <c r="B34" s="26"/>
      <c r="C34" s="43">
        <f>A34+1</f>
        <v>47267</v>
      </c>
      <c r="D34" s="25"/>
      <c r="E34" s="43">
        <f>C34+1</f>
        <v>47268</v>
      </c>
      <c r="F34" s="25"/>
      <c r="G34" s="43">
        <f>E34+1</f>
        <v>47269</v>
      </c>
      <c r="H34" s="25"/>
      <c r="I34" s="43">
        <f>G34+1</f>
        <v>47270</v>
      </c>
      <c r="J34" s="25"/>
      <c r="K34" s="63">
        <f>I34+1</f>
        <v>47271</v>
      </c>
      <c r="L34" s="64"/>
      <c r="M34" s="65"/>
      <c r="N34" s="65"/>
      <c r="O34" s="65"/>
      <c r="P34" s="65"/>
      <c r="Q34" s="65"/>
      <c r="R34" s="66"/>
      <c r="S34" s="54">
        <f>K34+1</f>
        <v>47272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47273</v>
      </c>
      <c r="B40" s="26"/>
      <c r="C40" s="43">
        <f>A40+1</f>
        <v>47274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47270</v>
      </c>
      <c r="B1" s="73"/>
      <c r="C1" s="73"/>
      <c r="D1" s="73"/>
      <c r="E1" s="73"/>
      <c r="F1" s="73"/>
      <c r="G1" s="73"/>
      <c r="H1" s="73"/>
      <c r="I1" s="39"/>
      <c r="J1" s="39"/>
      <c r="K1" s="76">
        <f>DATE(YEAR(A1),MONTH(A1)-1,1)</f>
        <v>47239</v>
      </c>
      <c r="L1" s="76"/>
      <c r="M1" s="76"/>
      <c r="N1" s="76"/>
      <c r="O1" s="76"/>
      <c r="P1" s="76"/>
      <c r="Q1" s="76"/>
      <c r="S1" s="76">
        <f>DATE(YEAR(A1),MONTH(A1)+1,1)</f>
        <v>47300</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47239</v>
      </c>
      <c r="M3" s="44">
        <f t="shared" si="0"/>
        <v>47240</v>
      </c>
      <c r="N3" s="44">
        <f t="shared" si="0"/>
        <v>47241</v>
      </c>
      <c r="O3" s="44">
        <f t="shared" si="0"/>
        <v>47242</v>
      </c>
      <c r="P3" s="44">
        <f t="shared" si="0"/>
        <v>47243</v>
      </c>
      <c r="Q3" s="44">
        <f t="shared" si="0"/>
        <v>47244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47300</v>
      </c>
    </row>
    <row r="4" spans="1:28" s="4" customFormat="1" ht="9" customHeight="1" x14ac:dyDescent="0.2">
      <c r="A4" s="73"/>
      <c r="B4" s="73"/>
      <c r="C4" s="73"/>
      <c r="D4" s="73"/>
      <c r="E4" s="73"/>
      <c r="F4" s="73"/>
      <c r="G4" s="73"/>
      <c r="H4" s="73"/>
      <c r="I4" s="39"/>
      <c r="J4" s="39"/>
      <c r="K4" s="44">
        <f t="shared" si="0"/>
        <v>47245</v>
      </c>
      <c r="L4" s="44">
        <f t="shared" si="0"/>
        <v>47246</v>
      </c>
      <c r="M4" s="44">
        <f t="shared" si="0"/>
        <v>47247</v>
      </c>
      <c r="N4" s="44">
        <f t="shared" si="0"/>
        <v>47248</v>
      </c>
      <c r="O4" s="44">
        <f t="shared" si="0"/>
        <v>47249</v>
      </c>
      <c r="P4" s="44">
        <f t="shared" si="0"/>
        <v>47250</v>
      </c>
      <c r="Q4" s="44">
        <f t="shared" si="0"/>
        <v>47251</v>
      </c>
      <c r="R4" s="3"/>
      <c r="S4" s="44">
        <f t="shared" si="1"/>
        <v>47301</v>
      </c>
      <c r="T4" s="44">
        <f t="shared" si="1"/>
        <v>47302</v>
      </c>
      <c r="U4" s="44">
        <f t="shared" si="1"/>
        <v>47303</v>
      </c>
      <c r="V4" s="44">
        <f t="shared" si="1"/>
        <v>47304</v>
      </c>
      <c r="W4" s="44">
        <f t="shared" si="1"/>
        <v>47305</v>
      </c>
      <c r="X4" s="44">
        <f t="shared" si="1"/>
        <v>47306</v>
      </c>
      <c r="Y4" s="44">
        <f t="shared" si="1"/>
        <v>47307</v>
      </c>
    </row>
    <row r="5" spans="1:28" s="4" customFormat="1" ht="9" customHeight="1" x14ac:dyDescent="0.2">
      <c r="A5" s="73"/>
      <c r="B5" s="73"/>
      <c r="C5" s="73"/>
      <c r="D5" s="73"/>
      <c r="E5" s="73"/>
      <c r="F5" s="73"/>
      <c r="G5" s="73"/>
      <c r="H5" s="73"/>
      <c r="I5" s="39"/>
      <c r="J5" s="39"/>
      <c r="K5" s="44">
        <f t="shared" si="0"/>
        <v>47252</v>
      </c>
      <c r="L5" s="44">
        <f t="shared" si="0"/>
        <v>47253</v>
      </c>
      <c r="M5" s="44">
        <f t="shared" si="0"/>
        <v>47254</v>
      </c>
      <c r="N5" s="44">
        <f t="shared" si="0"/>
        <v>47255</v>
      </c>
      <c r="O5" s="44">
        <f t="shared" si="0"/>
        <v>47256</v>
      </c>
      <c r="P5" s="44">
        <f t="shared" si="0"/>
        <v>47257</v>
      </c>
      <c r="Q5" s="44">
        <f t="shared" si="0"/>
        <v>47258</v>
      </c>
      <c r="R5" s="3"/>
      <c r="S5" s="44">
        <f t="shared" si="1"/>
        <v>47308</v>
      </c>
      <c r="T5" s="44">
        <f t="shared" si="1"/>
        <v>47309</v>
      </c>
      <c r="U5" s="44">
        <f t="shared" si="1"/>
        <v>47310</v>
      </c>
      <c r="V5" s="44">
        <f t="shared" si="1"/>
        <v>47311</v>
      </c>
      <c r="W5" s="44">
        <f t="shared" si="1"/>
        <v>47312</v>
      </c>
      <c r="X5" s="44">
        <f t="shared" si="1"/>
        <v>47313</v>
      </c>
      <c r="Y5" s="44">
        <f t="shared" si="1"/>
        <v>47314</v>
      </c>
    </row>
    <row r="6" spans="1:28" s="4" customFormat="1" ht="9" customHeight="1" x14ac:dyDescent="0.2">
      <c r="A6" s="73"/>
      <c r="B6" s="73"/>
      <c r="C6" s="73"/>
      <c r="D6" s="73"/>
      <c r="E6" s="73"/>
      <c r="F6" s="73"/>
      <c r="G6" s="73"/>
      <c r="H6" s="73"/>
      <c r="I6" s="39"/>
      <c r="J6" s="39"/>
      <c r="K6" s="44">
        <f t="shared" si="0"/>
        <v>47259</v>
      </c>
      <c r="L6" s="44">
        <f t="shared" si="0"/>
        <v>47260</v>
      </c>
      <c r="M6" s="44">
        <f t="shared" si="0"/>
        <v>47261</v>
      </c>
      <c r="N6" s="44">
        <f t="shared" si="0"/>
        <v>47262</v>
      </c>
      <c r="O6" s="44">
        <f t="shared" si="0"/>
        <v>47263</v>
      </c>
      <c r="P6" s="44">
        <f t="shared" si="0"/>
        <v>47264</v>
      </c>
      <c r="Q6" s="44">
        <f t="shared" si="0"/>
        <v>47265</v>
      </c>
      <c r="R6" s="3"/>
      <c r="S6" s="44">
        <f t="shared" si="1"/>
        <v>47315</v>
      </c>
      <c r="T6" s="44">
        <f t="shared" si="1"/>
        <v>47316</v>
      </c>
      <c r="U6" s="44">
        <f t="shared" si="1"/>
        <v>47317</v>
      </c>
      <c r="V6" s="44">
        <f t="shared" si="1"/>
        <v>47318</v>
      </c>
      <c r="W6" s="44">
        <f t="shared" si="1"/>
        <v>47319</v>
      </c>
      <c r="X6" s="44">
        <f t="shared" si="1"/>
        <v>47320</v>
      </c>
      <c r="Y6" s="44">
        <f t="shared" si="1"/>
        <v>47321</v>
      </c>
    </row>
    <row r="7" spans="1:28" s="4" customFormat="1" ht="9" customHeight="1" x14ac:dyDescent="0.2">
      <c r="A7" s="73"/>
      <c r="B7" s="73"/>
      <c r="C7" s="73"/>
      <c r="D7" s="73"/>
      <c r="E7" s="73"/>
      <c r="F7" s="73"/>
      <c r="G7" s="73"/>
      <c r="H7" s="73"/>
      <c r="I7" s="39"/>
      <c r="J7" s="39"/>
      <c r="K7" s="44">
        <f t="shared" si="0"/>
        <v>47266</v>
      </c>
      <c r="L7" s="44">
        <f t="shared" si="0"/>
        <v>47267</v>
      </c>
      <c r="M7" s="44">
        <f t="shared" si="0"/>
        <v>47268</v>
      </c>
      <c r="N7" s="44">
        <f t="shared" si="0"/>
        <v>47269</v>
      </c>
      <c r="O7" s="44" t="str">
        <f t="shared" si="0"/>
        <v/>
      </c>
      <c r="P7" s="44" t="str">
        <f t="shared" si="0"/>
        <v/>
      </c>
      <c r="Q7" s="44" t="str">
        <f t="shared" si="0"/>
        <v/>
      </c>
      <c r="R7" s="3"/>
      <c r="S7" s="44">
        <f t="shared" si="1"/>
        <v>47322</v>
      </c>
      <c r="T7" s="44">
        <f t="shared" si="1"/>
        <v>47323</v>
      </c>
      <c r="U7" s="44">
        <f t="shared" si="1"/>
        <v>47324</v>
      </c>
      <c r="V7" s="44">
        <f t="shared" si="1"/>
        <v>47325</v>
      </c>
      <c r="W7" s="44">
        <f t="shared" si="1"/>
        <v>47326</v>
      </c>
      <c r="X7" s="44">
        <f t="shared" si="1"/>
        <v>47327</v>
      </c>
      <c r="Y7" s="44">
        <f t="shared" si="1"/>
        <v>47328</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47329</v>
      </c>
      <c r="T8" s="44">
        <f t="shared" si="1"/>
        <v>47330</v>
      </c>
      <c r="U8" s="44" t="str">
        <f t="shared" si="1"/>
        <v/>
      </c>
      <c r="V8" s="44" t="str">
        <f t="shared" si="1"/>
        <v/>
      </c>
      <c r="W8" s="44" t="str">
        <f t="shared" si="1"/>
        <v/>
      </c>
      <c r="X8" s="44" t="str">
        <f t="shared" si="1"/>
        <v/>
      </c>
      <c r="Y8" s="44" t="str">
        <f t="shared" si="1"/>
        <v/>
      </c>
      <c r="Z8" s="34"/>
    </row>
    <row r="9" spans="1:28" s="1" customFormat="1" ht="21" customHeight="1" x14ac:dyDescent="0.25">
      <c r="A9" s="74">
        <f>A10</f>
        <v>47266</v>
      </c>
      <c r="B9" s="75"/>
      <c r="C9" s="75">
        <f>C10</f>
        <v>47267</v>
      </c>
      <c r="D9" s="75"/>
      <c r="E9" s="75">
        <f>E10</f>
        <v>47268</v>
      </c>
      <c r="F9" s="75"/>
      <c r="G9" s="75">
        <f>G10</f>
        <v>47269</v>
      </c>
      <c r="H9" s="75"/>
      <c r="I9" s="75">
        <f>I10</f>
        <v>47270</v>
      </c>
      <c r="J9" s="75"/>
      <c r="K9" s="75">
        <f>K10</f>
        <v>47271</v>
      </c>
      <c r="L9" s="75"/>
      <c r="M9" s="75"/>
      <c r="N9" s="75"/>
      <c r="O9" s="75"/>
      <c r="P9" s="75"/>
      <c r="Q9" s="75"/>
      <c r="R9" s="75"/>
      <c r="S9" s="75">
        <f>S10</f>
        <v>47272</v>
      </c>
      <c r="T9" s="75"/>
      <c r="U9" s="75"/>
      <c r="V9" s="75"/>
      <c r="W9" s="75"/>
      <c r="X9" s="75"/>
      <c r="Y9" s="75"/>
      <c r="Z9" s="77"/>
      <c r="AB9" s="45"/>
    </row>
    <row r="10" spans="1:28" s="1" customFormat="1" ht="18.5" x14ac:dyDescent="0.25">
      <c r="A10" s="42">
        <f>$A$1-(WEEKDAY($A$1,1)-(день_начала-1))-IF((WEEKDAY($A$1,1)-(день_начала-1))&lt;=0,7,0)+1</f>
        <v>47266</v>
      </c>
      <c r="B10" s="26"/>
      <c r="C10" s="43">
        <f>A10+1</f>
        <v>47267</v>
      </c>
      <c r="D10" s="25"/>
      <c r="E10" s="43">
        <f>C10+1</f>
        <v>47268</v>
      </c>
      <c r="F10" s="25"/>
      <c r="G10" s="43">
        <f>E10+1</f>
        <v>47269</v>
      </c>
      <c r="H10" s="25"/>
      <c r="I10" s="43">
        <f>G10+1</f>
        <v>47270</v>
      </c>
      <c r="J10" s="25"/>
      <c r="K10" s="63">
        <f>I10+1</f>
        <v>47271</v>
      </c>
      <c r="L10" s="64"/>
      <c r="M10" s="65"/>
      <c r="N10" s="65"/>
      <c r="O10" s="65"/>
      <c r="P10" s="65"/>
      <c r="Q10" s="65"/>
      <c r="R10" s="66"/>
      <c r="S10" s="54">
        <f>K10+1</f>
        <v>47272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47273</v>
      </c>
      <c r="B16" s="26"/>
      <c r="C16" s="43">
        <f>A16+1</f>
        <v>47274</v>
      </c>
      <c r="D16" s="25"/>
      <c r="E16" s="43">
        <f>C16+1</f>
        <v>47275</v>
      </c>
      <c r="F16" s="25"/>
      <c r="G16" s="43">
        <f>E16+1</f>
        <v>47276</v>
      </c>
      <c r="H16" s="25"/>
      <c r="I16" s="43">
        <f>G16+1</f>
        <v>47277</v>
      </c>
      <c r="J16" s="25"/>
      <c r="K16" s="63">
        <f>I16+1</f>
        <v>47278</v>
      </c>
      <c r="L16" s="64"/>
      <c r="M16" s="65"/>
      <c r="N16" s="65"/>
      <c r="O16" s="65"/>
      <c r="P16" s="65"/>
      <c r="Q16" s="65"/>
      <c r="R16" s="66"/>
      <c r="S16" s="54">
        <f>K16+1</f>
        <v>47279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47280</v>
      </c>
      <c r="B22" s="26"/>
      <c r="C22" s="43">
        <f>A22+1</f>
        <v>47281</v>
      </c>
      <c r="D22" s="25"/>
      <c r="E22" s="43">
        <f>C22+1</f>
        <v>47282</v>
      </c>
      <c r="F22" s="25"/>
      <c r="G22" s="43">
        <f>E22+1</f>
        <v>47283</v>
      </c>
      <c r="H22" s="25"/>
      <c r="I22" s="43">
        <f>G22+1</f>
        <v>47284</v>
      </c>
      <c r="J22" s="25"/>
      <c r="K22" s="63">
        <f>I22+1</f>
        <v>47285</v>
      </c>
      <c r="L22" s="64"/>
      <c r="M22" s="65"/>
      <c r="N22" s="65"/>
      <c r="O22" s="65"/>
      <c r="P22" s="65"/>
      <c r="Q22" s="65"/>
      <c r="R22" s="66"/>
      <c r="S22" s="54">
        <f>K22+1</f>
        <v>47286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47287</v>
      </c>
      <c r="B28" s="26"/>
      <c r="C28" s="43">
        <f>A28+1</f>
        <v>47288</v>
      </c>
      <c r="D28" s="25"/>
      <c r="E28" s="43">
        <f>C28+1</f>
        <v>47289</v>
      </c>
      <c r="F28" s="25"/>
      <c r="G28" s="43">
        <f>E28+1</f>
        <v>47290</v>
      </c>
      <c r="H28" s="25"/>
      <c r="I28" s="43">
        <f>G28+1</f>
        <v>47291</v>
      </c>
      <c r="J28" s="25"/>
      <c r="K28" s="63">
        <f>I28+1</f>
        <v>47292</v>
      </c>
      <c r="L28" s="64"/>
      <c r="M28" s="65"/>
      <c r="N28" s="65"/>
      <c r="O28" s="65"/>
      <c r="P28" s="65"/>
      <c r="Q28" s="65"/>
      <c r="R28" s="66"/>
      <c r="S28" s="54">
        <f>K28+1</f>
        <v>47293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47294</v>
      </c>
      <c r="B34" s="26"/>
      <c r="C34" s="43">
        <f>A34+1</f>
        <v>47295</v>
      </c>
      <c r="D34" s="25"/>
      <c r="E34" s="43">
        <f>C34+1</f>
        <v>47296</v>
      </c>
      <c r="F34" s="25"/>
      <c r="G34" s="43">
        <f>E34+1</f>
        <v>47297</v>
      </c>
      <c r="H34" s="25"/>
      <c r="I34" s="43">
        <f>G34+1</f>
        <v>47298</v>
      </c>
      <c r="J34" s="25"/>
      <c r="K34" s="63">
        <f>I34+1</f>
        <v>47299</v>
      </c>
      <c r="L34" s="64"/>
      <c r="M34" s="65"/>
      <c r="N34" s="65"/>
      <c r="O34" s="65"/>
      <c r="P34" s="65"/>
      <c r="Q34" s="65"/>
      <c r="R34" s="66"/>
      <c r="S34" s="54">
        <f>K34+1</f>
        <v>47300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47301</v>
      </c>
      <c r="B40" s="26"/>
      <c r="C40" s="43">
        <f>A40+1</f>
        <v>47302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47300</v>
      </c>
      <c r="B1" s="73"/>
      <c r="C1" s="73"/>
      <c r="D1" s="73"/>
      <c r="E1" s="73"/>
      <c r="F1" s="73"/>
      <c r="G1" s="73"/>
      <c r="H1" s="73"/>
      <c r="I1" s="39"/>
      <c r="J1" s="39"/>
      <c r="K1" s="76">
        <f>DATE(YEAR(A1),MONTH(A1)-1,1)</f>
        <v>47270</v>
      </c>
      <c r="L1" s="76"/>
      <c r="M1" s="76"/>
      <c r="N1" s="76"/>
      <c r="O1" s="76"/>
      <c r="P1" s="76"/>
      <c r="Q1" s="76"/>
      <c r="S1" s="76">
        <f>DATE(YEAR(A1),MONTH(A1)+1,1)</f>
        <v>47331</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47270</v>
      </c>
      <c r="P3" s="44">
        <f t="shared" si="0"/>
        <v>47271</v>
      </c>
      <c r="Q3" s="44">
        <f t="shared" si="0"/>
        <v>47272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47331</v>
      </c>
      <c r="V3" s="44">
        <f t="shared" si="1"/>
        <v>47332</v>
      </c>
      <c r="W3" s="44">
        <f t="shared" si="1"/>
        <v>47333</v>
      </c>
      <c r="X3" s="44">
        <f t="shared" si="1"/>
        <v>47334</v>
      </c>
      <c r="Y3" s="44">
        <f t="shared" si="1"/>
        <v>47335</v>
      </c>
    </row>
    <row r="4" spans="1:28" s="4" customFormat="1" ht="9" customHeight="1" x14ac:dyDescent="0.2">
      <c r="A4" s="73"/>
      <c r="B4" s="73"/>
      <c r="C4" s="73"/>
      <c r="D4" s="73"/>
      <c r="E4" s="73"/>
      <c r="F4" s="73"/>
      <c r="G4" s="73"/>
      <c r="H4" s="73"/>
      <c r="I4" s="39"/>
      <c r="J4" s="39"/>
      <c r="K4" s="44">
        <f t="shared" si="0"/>
        <v>47273</v>
      </c>
      <c r="L4" s="44">
        <f t="shared" si="0"/>
        <v>47274</v>
      </c>
      <c r="M4" s="44">
        <f t="shared" si="0"/>
        <v>47275</v>
      </c>
      <c r="N4" s="44">
        <f t="shared" si="0"/>
        <v>47276</v>
      </c>
      <c r="O4" s="44">
        <f t="shared" si="0"/>
        <v>47277</v>
      </c>
      <c r="P4" s="44">
        <f t="shared" si="0"/>
        <v>47278</v>
      </c>
      <c r="Q4" s="44">
        <f t="shared" si="0"/>
        <v>47279</v>
      </c>
      <c r="R4" s="3"/>
      <c r="S4" s="44">
        <f t="shared" si="1"/>
        <v>47336</v>
      </c>
      <c r="T4" s="44">
        <f t="shared" si="1"/>
        <v>47337</v>
      </c>
      <c r="U4" s="44">
        <f t="shared" si="1"/>
        <v>47338</v>
      </c>
      <c r="V4" s="44">
        <f t="shared" si="1"/>
        <v>47339</v>
      </c>
      <c r="W4" s="44">
        <f t="shared" si="1"/>
        <v>47340</v>
      </c>
      <c r="X4" s="44">
        <f t="shared" si="1"/>
        <v>47341</v>
      </c>
      <c r="Y4" s="44">
        <f t="shared" si="1"/>
        <v>47342</v>
      </c>
    </row>
    <row r="5" spans="1:28" s="4" customFormat="1" ht="9" customHeight="1" x14ac:dyDescent="0.2">
      <c r="A5" s="73"/>
      <c r="B5" s="73"/>
      <c r="C5" s="73"/>
      <c r="D5" s="73"/>
      <c r="E5" s="73"/>
      <c r="F5" s="73"/>
      <c r="G5" s="73"/>
      <c r="H5" s="73"/>
      <c r="I5" s="39"/>
      <c r="J5" s="39"/>
      <c r="K5" s="44">
        <f t="shared" si="0"/>
        <v>47280</v>
      </c>
      <c r="L5" s="44">
        <f t="shared" si="0"/>
        <v>47281</v>
      </c>
      <c r="M5" s="44">
        <f t="shared" si="0"/>
        <v>47282</v>
      </c>
      <c r="N5" s="44">
        <f t="shared" si="0"/>
        <v>47283</v>
      </c>
      <c r="O5" s="44">
        <f t="shared" si="0"/>
        <v>47284</v>
      </c>
      <c r="P5" s="44">
        <f t="shared" si="0"/>
        <v>47285</v>
      </c>
      <c r="Q5" s="44">
        <f t="shared" si="0"/>
        <v>47286</v>
      </c>
      <c r="R5" s="3"/>
      <c r="S5" s="44">
        <f t="shared" si="1"/>
        <v>47343</v>
      </c>
      <c r="T5" s="44">
        <f t="shared" si="1"/>
        <v>47344</v>
      </c>
      <c r="U5" s="44">
        <f t="shared" si="1"/>
        <v>47345</v>
      </c>
      <c r="V5" s="44">
        <f t="shared" si="1"/>
        <v>47346</v>
      </c>
      <c r="W5" s="44">
        <f t="shared" si="1"/>
        <v>47347</v>
      </c>
      <c r="X5" s="44">
        <f t="shared" si="1"/>
        <v>47348</v>
      </c>
      <c r="Y5" s="44">
        <f t="shared" si="1"/>
        <v>47349</v>
      </c>
    </row>
    <row r="6" spans="1:28" s="4" customFormat="1" ht="9" customHeight="1" x14ac:dyDescent="0.2">
      <c r="A6" s="73"/>
      <c r="B6" s="73"/>
      <c r="C6" s="73"/>
      <c r="D6" s="73"/>
      <c r="E6" s="73"/>
      <c r="F6" s="73"/>
      <c r="G6" s="73"/>
      <c r="H6" s="73"/>
      <c r="I6" s="39"/>
      <c r="J6" s="39"/>
      <c r="K6" s="44">
        <f t="shared" si="0"/>
        <v>47287</v>
      </c>
      <c r="L6" s="44">
        <f t="shared" si="0"/>
        <v>47288</v>
      </c>
      <c r="M6" s="44">
        <f t="shared" si="0"/>
        <v>47289</v>
      </c>
      <c r="N6" s="44">
        <f t="shared" si="0"/>
        <v>47290</v>
      </c>
      <c r="O6" s="44">
        <f t="shared" si="0"/>
        <v>47291</v>
      </c>
      <c r="P6" s="44">
        <f t="shared" si="0"/>
        <v>47292</v>
      </c>
      <c r="Q6" s="44">
        <f t="shared" si="0"/>
        <v>47293</v>
      </c>
      <c r="R6" s="3"/>
      <c r="S6" s="44">
        <f t="shared" si="1"/>
        <v>47350</v>
      </c>
      <c r="T6" s="44">
        <f t="shared" si="1"/>
        <v>47351</v>
      </c>
      <c r="U6" s="44">
        <f t="shared" si="1"/>
        <v>47352</v>
      </c>
      <c r="V6" s="44">
        <f t="shared" si="1"/>
        <v>47353</v>
      </c>
      <c r="W6" s="44">
        <f t="shared" si="1"/>
        <v>47354</v>
      </c>
      <c r="X6" s="44">
        <f t="shared" si="1"/>
        <v>47355</v>
      </c>
      <c r="Y6" s="44">
        <f t="shared" si="1"/>
        <v>47356</v>
      </c>
    </row>
    <row r="7" spans="1:28" s="4" customFormat="1" ht="9" customHeight="1" x14ac:dyDescent="0.2">
      <c r="A7" s="73"/>
      <c r="B7" s="73"/>
      <c r="C7" s="73"/>
      <c r="D7" s="73"/>
      <c r="E7" s="73"/>
      <c r="F7" s="73"/>
      <c r="G7" s="73"/>
      <c r="H7" s="73"/>
      <c r="I7" s="39"/>
      <c r="J7" s="39"/>
      <c r="K7" s="44">
        <f t="shared" si="0"/>
        <v>47294</v>
      </c>
      <c r="L7" s="44">
        <f t="shared" si="0"/>
        <v>47295</v>
      </c>
      <c r="M7" s="44">
        <f t="shared" si="0"/>
        <v>47296</v>
      </c>
      <c r="N7" s="44">
        <f t="shared" si="0"/>
        <v>47297</v>
      </c>
      <c r="O7" s="44">
        <f t="shared" si="0"/>
        <v>47298</v>
      </c>
      <c r="P7" s="44">
        <f t="shared" si="0"/>
        <v>47299</v>
      </c>
      <c r="Q7" s="44" t="str">
        <f t="shared" si="0"/>
        <v/>
      </c>
      <c r="R7" s="3"/>
      <c r="S7" s="44">
        <f t="shared" si="1"/>
        <v>47357</v>
      </c>
      <c r="T7" s="44">
        <f t="shared" si="1"/>
        <v>47358</v>
      </c>
      <c r="U7" s="44">
        <f t="shared" si="1"/>
        <v>47359</v>
      </c>
      <c r="V7" s="44">
        <f t="shared" si="1"/>
        <v>47360</v>
      </c>
      <c r="W7" s="44">
        <f t="shared" si="1"/>
        <v>47361</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47294</v>
      </c>
      <c r="B9" s="75"/>
      <c r="C9" s="75">
        <f>C10</f>
        <v>47295</v>
      </c>
      <c r="D9" s="75"/>
      <c r="E9" s="75">
        <f>E10</f>
        <v>47296</v>
      </c>
      <c r="F9" s="75"/>
      <c r="G9" s="75">
        <f>G10</f>
        <v>47297</v>
      </c>
      <c r="H9" s="75"/>
      <c r="I9" s="75">
        <f>I10</f>
        <v>47298</v>
      </c>
      <c r="J9" s="75"/>
      <c r="K9" s="75">
        <f>K10</f>
        <v>47299</v>
      </c>
      <c r="L9" s="75"/>
      <c r="M9" s="75"/>
      <c r="N9" s="75"/>
      <c r="O9" s="75"/>
      <c r="P9" s="75"/>
      <c r="Q9" s="75"/>
      <c r="R9" s="75"/>
      <c r="S9" s="75">
        <f>S10</f>
        <v>47300</v>
      </c>
      <c r="T9" s="75"/>
      <c r="U9" s="75"/>
      <c r="V9" s="75"/>
      <c r="W9" s="75"/>
      <c r="X9" s="75"/>
      <c r="Y9" s="75"/>
      <c r="Z9" s="77"/>
      <c r="AB9" s="45"/>
    </row>
    <row r="10" spans="1:28" s="1" customFormat="1" ht="18.5" x14ac:dyDescent="0.25">
      <c r="A10" s="42">
        <f>$A$1-(WEEKDAY($A$1,1)-(день_начала-1))-IF((WEEKDAY($A$1,1)-(день_начала-1))&lt;=0,7,0)+1</f>
        <v>47294</v>
      </c>
      <c r="B10" s="26"/>
      <c r="C10" s="43">
        <f>A10+1</f>
        <v>47295</v>
      </c>
      <c r="D10" s="25"/>
      <c r="E10" s="43">
        <f>C10+1</f>
        <v>47296</v>
      </c>
      <c r="F10" s="25"/>
      <c r="G10" s="43">
        <f>E10+1</f>
        <v>47297</v>
      </c>
      <c r="H10" s="25"/>
      <c r="I10" s="43">
        <f>G10+1</f>
        <v>47298</v>
      </c>
      <c r="J10" s="25"/>
      <c r="K10" s="63">
        <f>I10+1</f>
        <v>47299</v>
      </c>
      <c r="L10" s="64"/>
      <c r="M10" s="65"/>
      <c r="N10" s="65"/>
      <c r="O10" s="65"/>
      <c r="P10" s="65"/>
      <c r="Q10" s="65"/>
      <c r="R10" s="66"/>
      <c r="S10" s="54">
        <f>K10+1</f>
        <v>47300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47301</v>
      </c>
      <c r="B16" s="26"/>
      <c r="C16" s="43">
        <f>A16+1</f>
        <v>47302</v>
      </c>
      <c r="D16" s="25"/>
      <c r="E16" s="43">
        <f>C16+1</f>
        <v>47303</v>
      </c>
      <c r="F16" s="25"/>
      <c r="G16" s="43">
        <f>E16+1</f>
        <v>47304</v>
      </c>
      <c r="H16" s="25"/>
      <c r="I16" s="43">
        <f>G16+1</f>
        <v>47305</v>
      </c>
      <c r="J16" s="25"/>
      <c r="K16" s="63">
        <f>I16+1</f>
        <v>47306</v>
      </c>
      <c r="L16" s="64"/>
      <c r="M16" s="65"/>
      <c r="N16" s="65"/>
      <c r="O16" s="65"/>
      <c r="P16" s="65"/>
      <c r="Q16" s="65"/>
      <c r="R16" s="66"/>
      <c r="S16" s="54">
        <f>K16+1</f>
        <v>47307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47308</v>
      </c>
      <c r="B22" s="26"/>
      <c r="C22" s="43">
        <f>A22+1</f>
        <v>47309</v>
      </c>
      <c r="D22" s="25"/>
      <c r="E22" s="43">
        <f>C22+1</f>
        <v>47310</v>
      </c>
      <c r="F22" s="25"/>
      <c r="G22" s="43">
        <f>E22+1</f>
        <v>47311</v>
      </c>
      <c r="H22" s="25"/>
      <c r="I22" s="43">
        <f>G22+1</f>
        <v>47312</v>
      </c>
      <c r="J22" s="25"/>
      <c r="K22" s="63">
        <f>I22+1</f>
        <v>47313</v>
      </c>
      <c r="L22" s="64"/>
      <c r="M22" s="65"/>
      <c r="N22" s="65"/>
      <c r="O22" s="65"/>
      <c r="P22" s="65"/>
      <c r="Q22" s="65"/>
      <c r="R22" s="66"/>
      <c r="S22" s="54">
        <f>K22+1</f>
        <v>47314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47315</v>
      </c>
      <c r="B28" s="26"/>
      <c r="C28" s="43">
        <f>A28+1</f>
        <v>47316</v>
      </c>
      <c r="D28" s="25"/>
      <c r="E28" s="43">
        <f>C28+1</f>
        <v>47317</v>
      </c>
      <c r="F28" s="25"/>
      <c r="G28" s="43">
        <f>E28+1</f>
        <v>47318</v>
      </c>
      <c r="H28" s="25"/>
      <c r="I28" s="43">
        <f>G28+1</f>
        <v>47319</v>
      </c>
      <c r="J28" s="25"/>
      <c r="K28" s="63">
        <f>I28+1</f>
        <v>47320</v>
      </c>
      <c r="L28" s="64"/>
      <c r="M28" s="65"/>
      <c r="N28" s="65"/>
      <c r="O28" s="65"/>
      <c r="P28" s="65"/>
      <c r="Q28" s="65"/>
      <c r="R28" s="66"/>
      <c r="S28" s="54">
        <f>K28+1</f>
        <v>47321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47322</v>
      </c>
      <c r="B34" s="26"/>
      <c r="C34" s="43">
        <f>A34+1</f>
        <v>47323</v>
      </c>
      <c r="D34" s="25"/>
      <c r="E34" s="43">
        <f>C34+1</f>
        <v>47324</v>
      </c>
      <c r="F34" s="25"/>
      <c r="G34" s="43">
        <f>E34+1</f>
        <v>47325</v>
      </c>
      <c r="H34" s="25"/>
      <c r="I34" s="43">
        <f>G34+1</f>
        <v>47326</v>
      </c>
      <c r="J34" s="25"/>
      <c r="K34" s="63">
        <f>I34+1</f>
        <v>47327</v>
      </c>
      <c r="L34" s="64"/>
      <c r="M34" s="65"/>
      <c r="N34" s="65"/>
      <c r="O34" s="65"/>
      <c r="P34" s="65"/>
      <c r="Q34" s="65"/>
      <c r="R34" s="66"/>
      <c r="S34" s="54">
        <f>K34+1</f>
        <v>47328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47329</v>
      </c>
      <c r="B40" s="26"/>
      <c r="C40" s="43">
        <f>A40+1</f>
        <v>47330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47331</v>
      </c>
      <c r="B1" s="73"/>
      <c r="C1" s="73"/>
      <c r="D1" s="73"/>
      <c r="E1" s="73"/>
      <c r="F1" s="73"/>
      <c r="G1" s="73"/>
      <c r="H1" s="73"/>
      <c r="I1" s="39"/>
      <c r="J1" s="39"/>
      <c r="K1" s="76">
        <f>DATE(YEAR(A1),MONTH(A1)-1,1)</f>
        <v>47300</v>
      </c>
      <c r="L1" s="76"/>
      <c r="M1" s="76"/>
      <c r="N1" s="76"/>
      <c r="O1" s="76"/>
      <c r="P1" s="76"/>
      <c r="Q1" s="76"/>
      <c r="S1" s="76">
        <f>DATE(YEAR(A1),MONTH(A1)+1,1)</f>
        <v>47362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47300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47362</v>
      </c>
      <c r="Y3" s="44">
        <f t="shared" si="1"/>
        <v>47363</v>
      </c>
    </row>
    <row r="4" spans="1:28" s="4" customFormat="1" ht="9" customHeight="1" x14ac:dyDescent="0.2">
      <c r="A4" s="73"/>
      <c r="B4" s="73"/>
      <c r="C4" s="73"/>
      <c r="D4" s="73"/>
      <c r="E4" s="73"/>
      <c r="F4" s="73"/>
      <c r="G4" s="73"/>
      <c r="H4" s="73"/>
      <c r="I4" s="39"/>
      <c r="J4" s="39"/>
      <c r="K4" s="44">
        <f t="shared" si="0"/>
        <v>47301</v>
      </c>
      <c r="L4" s="44">
        <f t="shared" si="0"/>
        <v>47302</v>
      </c>
      <c r="M4" s="44">
        <f t="shared" si="0"/>
        <v>47303</v>
      </c>
      <c r="N4" s="44">
        <f t="shared" si="0"/>
        <v>47304</v>
      </c>
      <c r="O4" s="44">
        <f t="shared" si="0"/>
        <v>47305</v>
      </c>
      <c r="P4" s="44">
        <f t="shared" si="0"/>
        <v>47306</v>
      </c>
      <c r="Q4" s="44">
        <f t="shared" si="0"/>
        <v>47307</v>
      </c>
      <c r="R4" s="3"/>
      <c r="S4" s="44">
        <f t="shared" si="1"/>
        <v>47364</v>
      </c>
      <c r="T4" s="44">
        <f t="shared" si="1"/>
        <v>47365</v>
      </c>
      <c r="U4" s="44">
        <f t="shared" si="1"/>
        <v>47366</v>
      </c>
      <c r="V4" s="44">
        <f t="shared" si="1"/>
        <v>47367</v>
      </c>
      <c r="W4" s="44">
        <f t="shared" si="1"/>
        <v>47368</v>
      </c>
      <c r="X4" s="44">
        <f t="shared" si="1"/>
        <v>47369</v>
      </c>
      <c r="Y4" s="44">
        <f t="shared" si="1"/>
        <v>47370</v>
      </c>
    </row>
    <row r="5" spans="1:28" s="4" customFormat="1" ht="9" customHeight="1" x14ac:dyDescent="0.2">
      <c r="A5" s="73"/>
      <c r="B5" s="73"/>
      <c r="C5" s="73"/>
      <c r="D5" s="73"/>
      <c r="E5" s="73"/>
      <c r="F5" s="73"/>
      <c r="G5" s="73"/>
      <c r="H5" s="73"/>
      <c r="I5" s="39"/>
      <c r="J5" s="39"/>
      <c r="K5" s="44">
        <f t="shared" si="0"/>
        <v>47308</v>
      </c>
      <c r="L5" s="44">
        <f t="shared" si="0"/>
        <v>47309</v>
      </c>
      <c r="M5" s="44">
        <f t="shared" si="0"/>
        <v>47310</v>
      </c>
      <c r="N5" s="44">
        <f t="shared" si="0"/>
        <v>47311</v>
      </c>
      <c r="O5" s="44">
        <f t="shared" si="0"/>
        <v>47312</v>
      </c>
      <c r="P5" s="44">
        <f t="shared" si="0"/>
        <v>47313</v>
      </c>
      <c r="Q5" s="44">
        <f t="shared" si="0"/>
        <v>47314</v>
      </c>
      <c r="R5" s="3"/>
      <c r="S5" s="44">
        <f t="shared" si="1"/>
        <v>47371</v>
      </c>
      <c r="T5" s="44">
        <f t="shared" si="1"/>
        <v>47372</v>
      </c>
      <c r="U5" s="44">
        <f t="shared" si="1"/>
        <v>47373</v>
      </c>
      <c r="V5" s="44">
        <f t="shared" si="1"/>
        <v>47374</v>
      </c>
      <c r="W5" s="44">
        <f t="shared" si="1"/>
        <v>47375</v>
      </c>
      <c r="X5" s="44">
        <f t="shared" si="1"/>
        <v>47376</v>
      </c>
      <c r="Y5" s="44">
        <f t="shared" si="1"/>
        <v>47377</v>
      </c>
    </row>
    <row r="6" spans="1:28" s="4" customFormat="1" ht="9" customHeight="1" x14ac:dyDescent="0.2">
      <c r="A6" s="73"/>
      <c r="B6" s="73"/>
      <c r="C6" s="73"/>
      <c r="D6" s="73"/>
      <c r="E6" s="73"/>
      <c r="F6" s="73"/>
      <c r="G6" s="73"/>
      <c r="H6" s="73"/>
      <c r="I6" s="39"/>
      <c r="J6" s="39"/>
      <c r="K6" s="44">
        <f t="shared" si="0"/>
        <v>47315</v>
      </c>
      <c r="L6" s="44">
        <f t="shared" si="0"/>
        <v>47316</v>
      </c>
      <c r="M6" s="44">
        <f t="shared" si="0"/>
        <v>47317</v>
      </c>
      <c r="N6" s="44">
        <f t="shared" si="0"/>
        <v>47318</v>
      </c>
      <c r="O6" s="44">
        <f t="shared" si="0"/>
        <v>47319</v>
      </c>
      <c r="P6" s="44">
        <f t="shared" si="0"/>
        <v>47320</v>
      </c>
      <c r="Q6" s="44">
        <f t="shared" si="0"/>
        <v>47321</v>
      </c>
      <c r="R6" s="3"/>
      <c r="S6" s="44">
        <f t="shared" si="1"/>
        <v>47378</v>
      </c>
      <c r="T6" s="44">
        <f t="shared" si="1"/>
        <v>47379</v>
      </c>
      <c r="U6" s="44">
        <f t="shared" si="1"/>
        <v>47380</v>
      </c>
      <c r="V6" s="44">
        <f t="shared" si="1"/>
        <v>47381</v>
      </c>
      <c r="W6" s="44">
        <f t="shared" si="1"/>
        <v>47382</v>
      </c>
      <c r="X6" s="44">
        <f t="shared" si="1"/>
        <v>47383</v>
      </c>
      <c r="Y6" s="44">
        <f t="shared" si="1"/>
        <v>47384</v>
      </c>
    </row>
    <row r="7" spans="1:28" s="4" customFormat="1" ht="9" customHeight="1" x14ac:dyDescent="0.2">
      <c r="A7" s="73"/>
      <c r="B7" s="73"/>
      <c r="C7" s="73"/>
      <c r="D7" s="73"/>
      <c r="E7" s="73"/>
      <c r="F7" s="73"/>
      <c r="G7" s="73"/>
      <c r="H7" s="73"/>
      <c r="I7" s="39"/>
      <c r="J7" s="39"/>
      <c r="K7" s="44">
        <f t="shared" si="0"/>
        <v>47322</v>
      </c>
      <c r="L7" s="44">
        <f t="shared" si="0"/>
        <v>47323</v>
      </c>
      <c r="M7" s="44">
        <f t="shared" si="0"/>
        <v>47324</v>
      </c>
      <c r="N7" s="44">
        <f t="shared" si="0"/>
        <v>47325</v>
      </c>
      <c r="O7" s="44">
        <f t="shared" si="0"/>
        <v>47326</v>
      </c>
      <c r="P7" s="44">
        <f t="shared" si="0"/>
        <v>47327</v>
      </c>
      <c r="Q7" s="44">
        <f t="shared" si="0"/>
        <v>47328</v>
      </c>
      <c r="R7" s="3"/>
      <c r="S7" s="44">
        <f t="shared" si="1"/>
        <v>47385</v>
      </c>
      <c r="T7" s="44">
        <f t="shared" si="1"/>
        <v>47386</v>
      </c>
      <c r="U7" s="44">
        <f t="shared" si="1"/>
        <v>47387</v>
      </c>
      <c r="V7" s="44">
        <f t="shared" si="1"/>
        <v>47388</v>
      </c>
      <c r="W7" s="44">
        <f t="shared" si="1"/>
        <v>47389</v>
      </c>
      <c r="X7" s="44">
        <f t="shared" si="1"/>
        <v>47390</v>
      </c>
      <c r="Y7" s="44">
        <f t="shared" si="1"/>
        <v>47391</v>
      </c>
    </row>
    <row r="8" spans="1:28" s="5" customFormat="1" ht="9" customHeight="1" x14ac:dyDescent="0.25">
      <c r="A8" s="40"/>
      <c r="B8" s="40"/>
      <c r="C8" s="40"/>
      <c r="D8" s="40"/>
      <c r="E8" s="40"/>
      <c r="F8" s="40"/>
      <c r="G8" s="40"/>
      <c r="H8" s="40"/>
      <c r="I8" s="41"/>
      <c r="J8" s="41"/>
      <c r="K8" s="44">
        <f t="shared" si="0"/>
        <v>47329</v>
      </c>
      <c r="L8" s="44">
        <f t="shared" si="0"/>
        <v>47330</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47329</v>
      </c>
      <c r="B9" s="75"/>
      <c r="C9" s="75">
        <f>C10</f>
        <v>47330</v>
      </c>
      <c r="D9" s="75"/>
      <c r="E9" s="75">
        <f>E10</f>
        <v>47331</v>
      </c>
      <c r="F9" s="75"/>
      <c r="G9" s="75">
        <f>G10</f>
        <v>47332</v>
      </c>
      <c r="H9" s="75"/>
      <c r="I9" s="75">
        <f>I10</f>
        <v>47333</v>
      </c>
      <c r="J9" s="75"/>
      <c r="K9" s="75">
        <f>K10</f>
        <v>47334</v>
      </c>
      <c r="L9" s="75"/>
      <c r="M9" s="75"/>
      <c r="N9" s="75"/>
      <c r="O9" s="75"/>
      <c r="P9" s="75"/>
      <c r="Q9" s="75"/>
      <c r="R9" s="75"/>
      <c r="S9" s="75">
        <f>S10</f>
        <v>47335</v>
      </c>
      <c r="T9" s="75"/>
      <c r="U9" s="75"/>
      <c r="V9" s="75"/>
      <c r="W9" s="75"/>
      <c r="X9" s="75"/>
      <c r="Y9" s="75"/>
      <c r="Z9" s="77"/>
      <c r="AB9" s="45"/>
    </row>
    <row r="10" spans="1:28" s="1" customFormat="1" ht="18.5" x14ac:dyDescent="0.25">
      <c r="A10" s="42">
        <f>$A$1-(WEEKDAY($A$1,1)-(день_начала-1))-IF((WEEKDAY($A$1,1)-(день_начала-1))&lt;=0,7,0)+1</f>
        <v>47329</v>
      </c>
      <c r="B10" s="26"/>
      <c r="C10" s="43">
        <f>A10+1</f>
        <v>47330</v>
      </c>
      <c r="D10" s="25"/>
      <c r="E10" s="43">
        <f>C10+1</f>
        <v>47331</v>
      </c>
      <c r="F10" s="25"/>
      <c r="G10" s="43">
        <f>E10+1</f>
        <v>47332</v>
      </c>
      <c r="H10" s="25"/>
      <c r="I10" s="43">
        <f>G10+1</f>
        <v>47333</v>
      </c>
      <c r="J10" s="25"/>
      <c r="K10" s="63">
        <f>I10+1</f>
        <v>47334</v>
      </c>
      <c r="L10" s="64"/>
      <c r="M10" s="65"/>
      <c r="N10" s="65"/>
      <c r="O10" s="65"/>
      <c r="P10" s="65"/>
      <c r="Q10" s="65"/>
      <c r="R10" s="66"/>
      <c r="S10" s="54">
        <f>K10+1</f>
        <v>47335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47336</v>
      </c>
      <c r="B16" s="26"/>
      <c r="C16" s="43">
        <f>A16+1</f>
        <v>47337</v>
      </c>
      <c r="D16" s="25"/>
      <c r="E16" s="43">
        <f>C16+1</f>
        <v>47338</v>
      </c>
      <c r="F16" s="25"/>
      <c r="G16" s="43">
        <f>E16+1</f>
        <v>47339</v>
      </c>
      <c r="H16" s="25"/>
      <c r="I16" s="43">
        <f>G16+1</f>
        <v>47340</v>
      </c>
      <c r="J16" s="25"/>
      <c r="K16" s="63">
        <f>I16+1</f>
        <v>47341</v>
      </c>
      <c r="L16" s="64"/>
      <c r="M16" s="65"/>
      <c r="N16" s="65"/>
      <c r="O16" s="65"/>
      <c r="P16" s="65"/>
      <c r="Q16" s="65"/>
      <c r="R16" s="66"/>
      <c r="S16" s="54">
        <f>K16+1</f>
        <v>47342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47343</v>
      </c>
      <c r="B22" s="26"/>
      <c r="C22" s="43">
        <f>A22+1</f>
        <v>47344</v>
      </c>
      <c r="D22" s="25"/>
      <c r="E22" s="43">
        <f>C22+1</f>
        <v>47345</v>
      </c>
      <c r="F22" s="25"/>
      <c r="G22" s="43">
        <f>E22+1</f>
        <v>47346</v>
      </c>
      <c r="H22" s="25"/>
      <c r="I22" s="43">
        <f>G22+1</f>
        <v>47347</v>
      </c>
      <c r="J22" s="25"/>
      <c r="K22" s="63">
        <f>I22+1</f>
        <v>47348</v>
      </c>
      <c r="L22" s="64"/>
      <c r="M22" s="65"/>
      <c r="N22" s="65"/>
      <c r="O22" s="65"/>
      <c r="P22" s="65"/>
      <c r="Q22" s="65"/>
      <c r="R22" s="66"/>
      <c r="S22" s="54">
        <f>K22+1</f>
        <v>47349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47350</v>
      </c>
      <c r="B28" s="26"/>
      <c r="C28" s="43">
        <f>A28+1</f>
        <v>47351</v>
      </c>
      <c r="D28" s="25"/>
      <c r="E28" s="43">
        <f>C28+1</f>
        <v>47352</v>
      </c>
      <c r="F28" s="25"/>
      <c r="G28" s="43">
        <f>E28+1</f>
        <v>47353</v>
      </c>
      <c r="H28" s="25"/>
      <c r="I28" s="43">
        <f>G28+1</f>
        <v>47354</v>
      </c>
      <c r="J28" s="25"/>
      <c r="K28" s="63">
        <f>I28+1</f>
        <v>47355</v>
      </c>
      <c r="L28" s="64"/>
      <c r="M28" s="65"/>
      <c r="N28" s="65"/>
      <c r="O28" s="65"/>
      <c r="P28" s="65"/>
      <c r="Q28" s="65"/>
      <c r="R28" s="66"/>
      <c r="S28" s="54">
        <f>K28+1</f>
        <v>47356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47357</v>
      </c>
      <c r="B34" s="26"/>
      <c r="C34" s="43">
        <f>A34+1</f>
        <v>47358</v>
      </c>
      <c r="D34" s="25"/>
      <c r="E34" s="43">
        <f>C34+1</f>
        <v>47359</v>
      </c>
      <c r="F34" s="25"/>
      <c r="G34" s="43">
        <f>E34+1</f>
        <v>47360</v>
      </c>
      <c r="H34" s="25"/>
      <c r="I34" s="43">
        <f>G34+1</f>
        <v>47361</v>
      </c>
      <c r="J34" s="25"/>
      <c r="K34" s="63">
        <f>I34+1</f>
        <v>47362</v>
      </c>
      <c r="L34" s="64"/>
      <c r="M34" s="65"/>
      <c r="N34" s="65"/>
      <c r="O34" s="65"/>
      <c r="P34" s="65"/>
      <c r="Q34" s="65"/>
      <c r="R34" s="66"/>
      <c r="S34" s="54">
        <f>K34+1</f>
        <v>47363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47364</v>
      </c>
      <c r="B40" s="26"/>
      <c r="C40" s="43">
        <f>A40+1</f>
        <v>47365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47362</v>
      </c>
      <c r="B1" s="73"/>
      <c r="C1" s="73"/>
      <c r="D1" s="73"/>
      <c r="E1" s="73"/>
      <c r="F1" s="73"/>
      <c r="G1" s="73"/>
      <c r="H1" s="73"/>
      <c r="I1" s="39"/>
      <c r="J1" s="39"/>
      <c r="K1" s="76">
        <f>DATE(YEAR(A1),MONTH(A1)-1,1)</f>
        <v>47331</v>
      </c>
      <c r="L1" s="76"/>
      <c r="M1" s="76"/>
      <c r="N1" s="76"/>
      <c r="O1" s="76"/>
      <c r="P1" s="76"/>
      <c r="Q1" s="76"/>
      <c r="S1" s="76">
        <f>DATE(YEAR(A1),MONTH(A1)+1,1)</f>
        <v>47392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47331</v>
      </c>
      <c r="N3" s="44">
        <f t="shared" si="0"/>
        <v>47332</v>
      </c>
      <c r="O3" s="44">
        <f t="shared" si="0"/>
        <v>47333</v>
      </c>
      <c r="P3" s="44">
        <f t="shared" si="0"/>
        <v>47334</v>
      </c>
      <c r="Q3" s="44">
        <f t="shared" si="0"/>
        <v>47335</v>
      </c>
      <c r="R3" s="3"/>
      <c r="S3" s="44">
        <f t="shared" ref="S3:Y8" si="1">IF(MONTH($S$1)&lt;&gt;MONTH($S$1-(WEEKDAY($S$1,1)-(день_начала-1))-IF((WEEKDAY($S$1,1)-(день_начала-1))&lt;=0,7,0)+(ROW(S3)-ROW($S$3))*7+(COLUMN(S3)-COLUMN($S$3)+1)),"",$S$1-(WEEKDAY($S$1,1)-(день_начала-1))-IF((WEEKDAY($S$1,1)-(день_начала-1))&lt;=0,7,0)+(ROW(S3)-ROW($S$3))*7+(COLUMN(S3)-COLUMN($S$3)+1))</f>
        <v>47392</v>
      </c>
      <c r="T3" s="44">
        <f t="shared" si="1"/>
        <v>47393</v>
      </c>
      <c r="U3" s="44">
        <f t="shared" si="1"/>
        <v>47394</v>
      </c>
      <c r="V3" s="44">
        <f t="shared" si="1"/>
        <v>47395</v>
      </c>
      <c r="W3" s="44">
        <f t="shared" si="1"/>
        <v>47396</v>
      </c>
      <c r="X3" s="44">
        <f t="shared" si="1"/>
        <v>47397</v>
      </c>
      <c r="Y3" s="44">
        <f t="shared" si="1"/>
        <v>47398</v>
      </c>
    </row>
    <row r="4" spans="1:28" s="4" customFormat="1" ht="9" customHeight="1" x14ac:dyDescent="0.2">
      <c r="A4" s="73"/>
      <c r="B4" s="73"/>
      <c r="C4" s="73"/>
      <c r="D4" s="73"/>
      <c r="E4" s="73"/>
      <c r="F4" s="73"/>
      <c r="G4" s="73"/>
      <c r="H4" s="73"/>
      <c r="I4" s="39"/>
      <c r="J4" s="39"/>
      <c r="K4" s="44">
        <f t="shared" si="0"/>
        <v>47336</v>
      </c>
      <c r="L4" s="44">
        <f t="shared" si="0"/>
        <v>47337</v>
      </c>
      <c r="M4" s="44">
        <f t="shared" si="0"/>
        <v>47338</v>
      </c>
      <c r="N4" s="44">
        <f t="shared" si="0"/>
        <v>47339</v>
      </c>
      <c r="O4" s="44">
        <f t="shared" si="0"/>
        <v>47340</v>
      </c>
      <c r="P4" s="44">
        <f t="shared" si="0"/>
        <v>47341</v>
      </c>
      <c r="Q4" s="44">
        <f t="shared" si="0"/>
        <v>47342</v>
      </c>
      <c r="R4" s="3"/>
      <c r="S4" s="44">
        <f t="shared" si="1"/>
        <v>47399</v>
      </c>
      <c r="T4" s="44">
        <f t="shared" si="1"/>
        <v>47400</v>
      </c>
      <c r="U4" s="44">
        <f t="shared" si="1"/>
        <v>47401</v>
      </c>
      <c r="V4" s="44">
        <f t="shared" si="1"/>
        <v>47402</v>
      </c>
      <c r="W4" s="44">
        <f t="shared" si="1"/>
        <v>47403</v>
      </c>
      <c r="X4" s="44">
        <f t="shared" si="1"/>
        <v>47404</v>
      </c>
      <c r="Y4" s="44">
        <f t="shared" si="1"/>
        <v>47405</v>
      </c>
    </row>
    <row r="5" spans="1:28" s="4" customFormat="1" ht="9" customHeight="1" x14ac:dyDescent="0.2">
      <c r="A5" s="73"/>
      <c r="B5" s="73"/>
      <c r="C5" s="73"/>
      <c r="D5" s="73"/>
      <c r="E5" s="73"/>
      <c r="F5" s="73"/>
      <c r="G5" s="73"/>
      <c r="H5" s="73"/>
      <c r="I5" s="39"/>
      <c r="J5" s="39"/>
      <c r="K5" s="44">
        <f t="shared" si="0"/>
        <v>47343</v>
      </c>
      <c r="L5" s="44">
        <f t="shared" si="0"/>
        <v>47344</v>
      </c>
      <c r="M5" s="44">
        <f t="shared" si="0"/>
        <v>47345</v>
      </c>
      <c r="N5" s="44">
        <f t="shared" si="0"/>
        <v>47346</v>
      </c>
      <c r="O5" s="44">
        <f t="shared" si="0"/>
        <v>47347</v>
      </c>
      <c r="P5" s="44">
        <f t="shared" si="0"/>
        <v>47348</v>
      </c>
      <c r="Q5" s="44">
        <f t="shared" si="0"/>
        <v>47349</v>
      </c>
      <c r="R5" s="3"/>
      <c r="S5" s="44">
        <f t="shared" si="1"/>
        <v>47406</v>
      </c>
      <c r="T5" s="44">
        <f t="shared" si="1"/>
        <v>47407</v>
      </c>
      <c r="U5" s="44">
        <f t="shared" si="1"/>
        <v>47408</v>
      </c>
      <c r="V5" s="44">
        <f t="shared" si="1"/>
        <v>47409</v>
      </c>
      <c r="W5" s="44">
        <f t="shared" si="1"/>
        <v>47410</v>
      </c>
      <c r="X5" s="44">
        <f t="shared" si="1"/>
        <v>47411</v>
      </c>
      <c r="Y5" s="44">
        <f t="shared" si="1"/>
        <v>47412</v>
      </c>
    </row>
    <row r="6" spans="1:28" s="4" customFormat="1" ht="9" customHeight="1" x14ac:dyDescent="0.2">
      <c r="A6" s="73"/>
      <c r="B6" s="73"/>
      <c r="C6" s="73"/>
      <c r="D6" s="73"/>
      <c r="E6" s="73"/>
      <c r="F6" s="73"/>
      <c r="G6" s="73"/>
      <c r="H6" s="73"/>
      <c r="I6" s="39"/>
      <c r="J6" s="39"/>
      <c r="K6" s="44">
        <f t="shared" si="0"/>
        <v>47350</v>
      </c>
      <c r="L6" s="44">
        <f t="shared" si="0"/>
        <v>47351</v>
      </c>
      <c r="M6" s="44">
        <f t="shared" si="0"/>
        <v>47352</v>
      </c>
      <c r="N6" s="44">
        <f t="shared" si="0"/>
        <v>47353</v>
      </c>
      <c r="O6" s="44">
        <f t="shared" si="0"/>
        <v>47354</v>
      </c>
      <c r="P6" s="44">
        <f t="shared" si="0"/>
        <v>47355</v>
      </c>
      <c r="Q6" s="44">
        <f t="shared" si="0"/>
        <v>47356</v>
      </c>
      <c r="R6" s="3"/>
      <c r="S6" s="44">
        <f t="shared" si="1"/>
        <v>47413</v>
      </c>
      <c r="T6" s="44">
        <f t="shared" si="1"/>
        <v>47414</v>
      </c>
      <c r="U6" s="44">
        <f t="shared" si="1"/>
        <v>47415</v>
      </c>
      <c r="V6" s="44">
        <f t="shared" si="1"/>
        <v>47416</v>
      </c>
      <c r="W6" s="44">
        <f t="shared" si="1"/>
        <v>47417</v>
      </c>
      <c r="X6" s="44">
        <f t="shared" si="1"/>
        <v>47418</v>
      </c>
      <c r="Y6" s="44">
        <f t="shared" si="1"/>
        <v>47419</v>
      </c>
    </row>
    <row r="7" spans="1:28" s="4" customFormat="1" ht="9" customHeight="1" x14ac:dyDescent="0.2">
      <c r="A7" s="73"/>
      <c r="B7" s="73"/>
      <c r="C7" s="73"/>
      <c r="D7" s="73"/>
      <c r="E7" s="73"/>
      <c r="F7" s="73"/>
      <c r="G7" s="73"/>
      <c r="H7" s="73"/>
      <c r="I7" s="39"/>
      <c r="J7" s="39"/>
      <c r="K7" s="44">
        <f t="shared" si="0"/>
        <v>47357</v>
      </c>
      <c r="L7" s="44">
        <f t="shared" si="0"/>
        <v>47358</v>
      </c>
      <c r="M7" s="44">
        <f t="shared" si="0"/>
        <v>47359</v>
      </c>
      <c r="N7" s="44">
        <f t="shared" si="0"/>
        <v>47360</v>
      </c>
      <c r="O7" s="44">
        <f t="shared" si="0"/>
        <v>47361</v>
      </c>
      <c r="P7" s="44" t="str">
        <f t="shared" si="0"/>
        <v/>
      </c>
      <c r="Q7" s="44" t="str">
        <f t="shared" si="0"/>
        <v/>
      </c>
      <c r="R7" s="3"/>
      <c r="S7" s="44">
        <f t="shared" si="1"/>
        <v>47420</v>
      </c>
      <c r="T7" s="44">
        <f t="shared" si="1"/>
        <v>47421</v>
      </c>
      <c r="U7" s="44">
        <f t="shared" si="1"/>
        <v>47422</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47357</v>
      </c>
      <c r="B9" s="75"/>
      <c r="C9" s="75">
        <f>C10</f>
        <v>47358</v>
      </c>
      <c r="D9" s="75"/>
      <c r="E9" s="75">
        <f>E10</f>
        <v>47359</v>
      </c>
      <c r="F9" s="75"/>
      <c r="G9" s="75">
        <f>G10</f>
        <v>47360</v>
      </c>
      <c r="H9" s="75"/>
      <c r="I9" s="75">
        <f>I10</f>
        <v>47361</v>
      </c>
      <c r="J9" s="75"/>
      <c r="K9" s="75">
        <f>K10</f>
        <v>47362</v>
      </c>
      <c r="L9" s="75"/>
      <c r="M9" s="75"/>
      <c r="N9" s="75"/>
      <c r="O9" s="75"/>
      <c r="P9" s="75"/>
      <c r="Q9" s="75"/>
      <c r="R9" s="75"/>
      <c r="S9" s="75">
        <f>S10</f>
        <v>47363</v>
      </c>
      <c r="T9" s="75"/>
      <c r="U9" s="75"/>
      <c r="V9" s="75"/>
      <c r="W9" s="75"/>
      <c r="X9" s="75"/>
      <c r="Y9" s="75"/>
      <c r="Z9" s="77"/>
      <c r="AB9" s="45"/>
    </row>
    <row r="10" spans="1:28" s="1" customFormat="1" ht="18.5" x14ac:dyDescent="0.25">
      <c r="A10" s="42">
        <f>$A$1-(WEEKDAY($A$1,1)-(день_начала-1))-IF((WEEKDAY($A$1,1)-(день_начала-1))&lt;=0,7,0)+1</f>
        <v>47357</v>
      </c>
      <c r="B10" s="26"/>
      <c r="C10" s="43">
        <f>A10+1</f>
        <v>47358</v>
      </c>
      <c r="D10" s="25"/>
      <c r="E10" s="43">
        <f>C10+1</f>
        <v>47359</v>
      </c>
      <c r="F10" s="25"/>
      <c r="G10" s="43">
        <f>E10+1</f>
        <v>47360</v>
      </c>
      <c r="H10" s="25"/>
      <c r="I10" s="43">
        <f>G10+1</f>
        <v>47361</v>
      </c>
      <c r="J10" s="25"/>
      <c r="K10" s="63">
        <f>I10+1</f>
        <v>47362</v>
      </c>
      <c r="L10" s="64"/>
      <c r="M10" s="65"/>
      <c r="N10" s="65"/>
      <c r="O10" s="65"/>
      <c r="P10" s="65"/>
      <c r="Q10" s="65"/>
      <c r="R10" s="66"/>
      <c r="S10" s="54">
        <f>K10+1</f>
        <v>47363</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47364</v>
      </c>
      <c r="B16" s="26"/>
      <c r="C16" s="43">
        <f>A16+1</f>
        <v>47365</v>
      </c>
      <c r="D16" s="25"/>
      <c r="E16" s="43">
        <f>C16+1</f>
        <v>47366</v>
      </c>
      <c r="F16" s="25"/>
      <c r="G16" s="43">
        <f>E16+1</f>
        <v>47367</v>
      </c>
      <c r="H16" s="25"/>
      <c r="I16" s="43">
        <f>G16+1</f>
        <v>47368</v>
      </c>
      <c r="J16" s="25"/>
      <c r="K16" s="63">
        <f>I16+1</f>
        <v>47369</v>
      </c>
      <c r="L16" s="64"/>
      <c r="M16" s="65"/>
      <c r="N16" s="65"/>
      <c r="O16" s="65"/>
      <c r="P16" s="65"/>
      <c r="Q16" s="65"/>
      <c r="R16" s="66"/>
      <c r="S16" s="54">
        <f>K16+1</f>
        <v>47370</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47371</v>
      </c>
      <c r="B22" s="26"/>
      <c r="C22" s="43">
        <f>A22+1</f>
        <v>47372</v>
      </c>
      <c r="D22" s="25"/>
      <c r="E22" s="43">
        <f>C22+1</f>
        <v>47373</v>
      </c>
      <c r="F22" s="25"/>
      <c r="G22" s="43">
        <f>E22+1</f>
        <v>47374</v>
      </c>
      <c r="H22" s="25"/>
      <c r="I22" s="43">
        <f>G22+1</f>
        <v>47375</v>
      </c>
      <c r="J22" s="25"/>
      <c r="K22" s="63">
        <f>I22+1</f>
        <v>47376</v>
      </c>
      <c r="L22" s="64"/>
      <c r="M22" s="65"/>
      <c r="N22" s="65"/>
      <c r="O22" s="65"/>
      <c r="P22" s="65"/>
      <c r="Q22" s="65"/>
      <c r="R22" s="66"/>
      <c r="S22" s="54">
        <f>K22+1</f>
        <v>47377</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47378</v>
      </c>
      <c r="B28" s="26"/>
      <c r="C28" s="43">
        <f>A28+1</f>
        <v>47379</v>
      </c>
      <c r="D28" s="25"/>
      <c r="E28" s="43">
        <f>C28+1</f>
        <v>47380</v>
      </c>
      <c r="F28" s="25"/>
      <c r="G28" s="43">
        <f>E28+1</f>
        <v>47381</v>
      </c>
      <c r="H28" s="25"/>
      <c r="I28" s="43">
        <f>G28+1</f>
        <v>47382</v>
      </c>
      <c r="J28" s="25"/>
      <c r="K28" s="63">
        <f>I28+1</f>
        <v>47383</v>
      </c>
      <c r="L28" s="64"/>
      <c r="M28" s="65"/>
      <c r="N28" s="65"/>
      <c r="O28" s="65"/>
      <c r="P28" s="65"/>
      <c r="Q28" s="65"/>
      <c r="R28" s="66"/>
      <c r="S28" s="54">
        <f>K28+1</f>
        <v>47384</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47385</v>
      </c>
      <c r="B34" s="26"/>
      <c r="C34" s="43">
        <f>A34+1</f>
        <v>47386</v>
      </c>
      <c r="D34" s="25"/>
      <c r="E34" s="43">
        <f>C34+1</f>
        <v>47387</v>
      </c>
      <c r="F34" s="25"/>
      <c r="G34" s="43">
        <f>E34+1</f>
        <v>47388</v>
      </c>
      <c r="H34" s="25"/>
      <c r="I34" s="43">
        <f>G34+1</f>
        <v>47389</v>
      </c>
      <c r="J34" s="25"/>
      <c r="K34" s="63">
        <f>I34+1</f>
        <v>47390</v>
      </c>
      <c r="L34" s="64"/>
      <c r="M34" s="65"/>
      <c r="N34" s="65"/>
      <c r="O34" s="65"/>
      <c r="P34" s="65"/>
      <c r="Q34" s="65"/>
      <c r="R34" s="66"/>
      <c r="S34" s="54">
        <f>K34+1</f>
        <v>47391</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47392</v>
      </c>
      <c r="B40" s="26"/>
      <c r="C40" s="43">
        <f>A40+1</f>
        <v>47393</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47392</v>
      </c>
      <c r="B1" s="73"/>
      <c r="C1" s="73"/>
      <c r="D1" s="73"/>
      <c r="E1" s="73"/>
      <c r="F1" s="73"/>
      <c r="G1" s="73"/>
      <c r="H1" s="73"/>
      <c r="I1" s="39"/>
      <c r="J1" s="39"/>
      <c r="K1" s="76">
        <f>DATE(YEAR(A1),MONTH(A1)-1,1)</f>
        <v>47362</v>
      </c>
      <c r="L1" s="76"/>
      <c r="M1" s="76"/>
      <c r="N1" s="76"/>
      <c r="O1" s="76"/>
      <c r="P1" s="76"/>
      <c r="Q1" s="76"/>
      <c r="S1" s="76">
        <f>DATE(YEAR(A1),MONTH(A1)+1,1)</f>
        <v>47423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47362</v>
      </c>
      <c r="Q3" s="44">
        <f t="shared" si="0"/>
        <v>47363</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47423</v>
      </c>
      <c r="W3" s="44">
        <f t="shared" si="1"/>
        <v>47424</v>
      </c>
      <c r="X3" s="44">
        <f t="shared" si="1"/>
        <v>47425</v>
      </c>
      <c r="Y3" s="44">
        <f t="shared" si="1"/>
        <v>47426</v>
      </c>
    </row>
    <row r="4" spans="1:28" s="4" customFormat="1" ht="9" customHeight="1" x14ac:dyDescent="0.2">
      <c r="A4" s="73"/>
      <c r="B4" s="73"/>
      <c r="C4" s="73"/>
      <c r="D4" s="73"/>
      <c r="E4" s="73"/>
      <c r="F4" s="73"/>
      <c r="G4" s="73"/>
      <c r="H4" s="73"/>
      <c r="I4" s="39"/>
      <c r="J4" s="39"/>
      <c r="K4" s="44">
        <f t="shared" si="0"/>
        <v>47364</v>
      </c>
      <c r="L4" s="44">
        <f t="shared" si="0"/>
        <v>47365</v>
      </c>
      <c r="M4" s="44">
        <f t="shared" si="0"/>
        <v>47366</v>
      </c>
      <c r="N4" s="44">
        <f t="shared" si="0"/>
        <v>47367</v>
      </c>
      <c r="O4" s="44">
        <f t="shared" si="0"/>
        <v>47368</v>
      </c>
      <c r="P4" s="44">
        <f t="shared" si="0"/>
        <v>47369</v>
      </c>
      <c r="Q4" s="44">
        <f t="shared" si="0"/>
        <v>47370</v>
      </c>
      <c r="R4" s="3"/>
      <c r="S4" s="44">
        <f t="shared" si="1"/>
        <v>47427</v>
      </c>
      <c r="T4" s="44">
        <f t="shared" si="1"/>
        <v>47428</v>
      </c>
      <c r="U4" s="44">
        <f t="shared" si="1"/>
        <v>47429</v>
      </c>
      <c r="V4" s="44">
        <f t="shared" si="1"/>
        <v>47430</v>
      </c>
      <c r="W4" s="44">
        <f t="shared" si="1"/>
        <v>47431</v>
      </c>
      <c r="X4" s="44">
        <f t="shared" si="1"/>
        <v>47432</v>
      </c>
      <c r="Y4" s="44">
        <f t="shared" si="1"/>
        <v>47433</v>
      </c>
    </row>
    <row r="5" spans="1:28" s="4" customFormat="1" ht="9" customHeight="1" x14ac:dyDescent="0.2">
      <c r="A5" s="73"/>
      <c r="B5" s="73"/>
      <c r="C5" s="73"/>
      <c r="D5" s="73"/>
      <c r="E5" s="73"/>
      <c r="F5" s="73"/>
      <c r="G5" s="73"/>
      <c r="H5" s="73"/>
      <c r="I5" s="39"/>
      <c r="J5" s="39"/>
      <c r="K5" s="44">
        <f t="shared" si="0"/>
        <v>47371</v>
      </c>
      <c r="L5" s="44">
        <f t="shared" si="0"/>
        <v>47372</v>
      </c>
      <c r="M5" s="44">
        <f t="shared" si="0"/>
        <v>47373</v>
      </c>
      <c r="N5" s="44">
        <f t="shared" si="0"/>
        <v>47374</v>
      </c>
      <c r="O5" s="44">
        <f t="shared" si="0"/>
        <v>47375</v>
      </c>
      <c r="P5" s="44">
        <f t="shared" si="0"/>
        <v>47376</v>
      </c>
      <c r="Q5" s="44">
        <f t="shared" si="0"/>
        <v>47377</v>
      </c>
      <c r="R5" s="3"/>
      <c r="S5" s="44">
        <f t="shared" si="1"/>
        <v>47434</v>
      </c>
      <c r="T5" s="44">
        <f t="shared" si="1"/>
        <v>47435</v>
      </c>
      <c r="U5" s="44">
        <f t="shared" si="1"/>
        <v>47436</v>
      </c>
      <c r="V5" s="44">
        <f t="shared" si="1"/>
        <v>47437</v>
      </c>
      <c r="W5" s="44">
        <f t="shared" si="1"/>
        <v>47438</v>
      </c>
      <c r="X5" s="44">
        <f t="shared" si="1"/>
        <v>47439</v>
      </c>
      <c r="Y5" s="44">
        <f t="shared" si="1"/>
        <v>47440</v>
      </c>
    </row>
    <row r="6" spans="1:28" s="4" customFormat="1" ht="9" customHeight="1" x14ac:dyDescent="0.2">
      <c r="A6" s="73"/>
      <c r="B6" s="73"/>
      <c r="C6" s="73"/>
      <c r="D6" s="73"/>
      <c r="E6" s="73"/>
      <c r="F6" s="73"/>
      <c r="G6" s="73"/>
      <c r="H6" s="73"/>
      <c r="I6" s="39"/>
      <c r="J6" s="39"/>
      <c r="K6" s="44">
        <f t="shared" si="0"/>
        <v>47378</v>
      </c>
      <c r="L6" s="44">
        <f t="shared" si="0"/>
        <v>47379</v>
      </c>
      <c r="M6" s="44">
        <f t="shared" si="0"/>
        <v>47380</v>
      </c>
      <c r="N6" s="44">
        <f t="shared" si="0"/>
        <v>47381</v>
      </c>
      <c r="O6" s="44">
        <f t="shared" si="0"/>
        <v>47382</v>
      </c>
      <c r="P6" s="44">
        <f t="shared" si="0"/>
        <v>47383</v>
      </c>
      <c r="Q6" s="44">
        <f t="shared" si="0"/>
        <v>47384</v>
      </c>
      <c r="R6" s="3"/>
      <c r="S6" s="44">
        <f t="shared" si="1"/>
        <v>47441</v>
      </c>
      <c r="T6" s="44">
        <f t="shared" si="1"/>
        <v>47442</v>
      </c>
      <c r="U6" s="44">
        <f t="shared" si="1"/>
        <v>47443</v>
      </c>
      <c r="V6" s="44">
        <f t="shared" si="1"/>
        <v>47444</v>
      </c>
      <c r="W6" s="44">
        <f t="shared" si="1"/>
        <v>47445</v>
      </c>
      <c r="X6" s="44">
        <f t="shared" si="1"/>
        <v>47446</v>
      </c>
      <c r="Y6" s="44">
        <f t="shared" si="1"/>
        <v>47447</v>
      </c>
    </row>
    <row r="7" spans="1:28" s="4" customFormat="1" ht="9" customHeight="1" x14ac:dyDescent="0.2">
      <c r="A7" s="73"/>
      <c r="B7" s="73"/>
      <c r="C7" s="73"/>
      <c r="D7" s="73"/>
      <c r="E7" s="73"/>
      <c r="F7" s="73"/>
      <c r="G7" s="73"/>
      <c r="H7" s="73"/>
      <c r="I7" s="39"/>
      <c r="J7" s="39"/>
      <c r="K7" s="44">
        <f t="shared" si="0"/>
        <v>47385</v>
      </c>
      <c r="L7" s="44">
        <f t="shared" si="0"/>
        <v>47386</v>
      </c>
      <c r="M7" s="44">
        <f t="shared" si="0"/>
        <v>47387</v>
      </c>
      <c r="N7" s="44">
        <f t="shared" si="0"/>
        <v>47388</v>
      </c>
      <c r="O7" s="44">
        <f t="shared" si="0"/>
        <v>47389</v>
      </c>
      <c r="P7" s="44">
        <f t="shared" si="0"/>
        <v>47390</v>
      </c>
      <c r="Q7" s="44">
        <f t="shared" si="0"/>
        <v>47391</v>
      </c>
      <c r="R7" s="3"/>
      <c r="S7" s="44">
        <f t="shared" si="1"/>
        <v>47448</v>
      </c>
      <c r="T7" s="44">
        <f t="shared" si="1"/>
        <v>47449</v>
      </c>
      <c r="U7" s="44">
        <f t="shared" si="1"/>
        <v>47450</v>
      </c>
      <c r="V7" s="44">
        <f t="shared" si="1"/>
        <v>47451</v>
      </c>
      <c r="W7" s="44">
        <f t="shared" si="1"/>
        <v>47452</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47392</v>
      </c>
      <c r="B9" s="75"/>
      <c r="C9" s="75">
        <f>C10</f>
        <v>47393</v>
      </c>
      <c r="D9" s="75"/>
      <c r="E9" s="75">
        <f>E10</f>
        <v>47394</v>
      </c>
      <c r="F9" s="75"/>
      <c r="G9" s="75">
        <f>G10</f>
        <v>47395</v>
      </c>
      <c r="H9" s="75"/>
      <c r="I9" s="75">
        <f>I10</f>
        <v>47396</v>
      </c>
      <c r="J9" s="75"/>
      <c r="K9" s="75">
        <f>K10</f>
        <v>47397</v>
      </c>
      <c r="L9" s="75"/>
      <c r="M9" s="75"/>
      <c r="N9" s="75"/>
      <c r="O9" s="75"/>
      <c r="P9" s="75"/>
      <c r="Q9" s="75"/>
      <c r="R9" s="75"/>
      <c r="S9" s="75">
        <f>S10</f>
        <v>47398</v>
      </c>
      <c r="T9" s="75"/>
      <c r="U9" s="75"/>
      <c r="V9" s="75"/>
      <c r="W9" s="75"/>
      <c r="X9" s="75"/>
      <c r="Y9" s="75"/>
      <c r="Z9" s="77"/>
      <c r="AB9" s="45"/>
    </row>
    <row r="10" spans="1:28" s="1" customFormat="1" ht="18.5" x14ac:dyDescent="0.25">
      <c r="A10" s="42">
        <f>$A$1-(WEEKDAY($A$1,1)-(день_начала-1))-IF((WEEKDAY($A$1,1)-(день_начала-1))&lt;=0,7,0)+1</f>
        <v>47392</v>
      </c>
      <c r="B10" s="26"/>
      <c r="C10" s="43">
        <f>A10+1</f>
        <v>47393</v>
      </c>
      <c r="D10" s="25"/>
      <c r="E10" s="43">
        <f>C10+1</f>
        <v>47394</v>
      </c>
      <c r="F10" s="25"/>
      <c r="G10" s="43">
        <f>E10+1</f>
        <v>47395</v>
      </c>
      <c r="H10" s="25"/>
      <c r="I10" s="43">
        <f>G10+1</f>
        <v>47396</v>
      </c>
      <c r="J10" s="25"/>
      <c r="K10" s="63">
        <f>I10+1</f>
        <v>47397</v>
      </c>
      <c r="L10" s="64"/>
      <c r="M10" s="65"/>
      <c r="N10" s="65"/>
      <c r="O10" s="65"/>
      <c r="P10" s="65"/>
      <c r="Q10" s="65"/>
      <c r="R10" s="66"/>
      <c r="S10" s="54">
        <f>K10+1</f>
        <v>47398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47399</v>
      </c>
      <c r="B16" s="26"/>
      <c r="C16" s="43">
        <f>A16+1</f>
        <v>47400</v>
      </c>
      <c r="D16" s="25"/>
      <c r="E16" s="43">
        <f>C16+1</f>
        <v>47401</v>
      </c>
      <c r="F16" s="25"/>
      <c r="G16" s="43">
        <f>E16+1</f>
        <v>47402</v>
      </c>
      <c r="H16" s="25"/>
      <c r="I16" s="43">
        <f>G16+1</f>
        <v>47403</v>
      </c>
      <c r="J16" s="25"/>
      <c r="K16" s="63">
        <f>I16+1</f>
        <v>47404</v>
      </c>
      <c r="L16" s="64"/>
      <c r="M16" s="65"/>
      <c r="N16" s="65"/>
      <c r="O16" s="65"/>
      <c r="P16" s="65"/>
      <c r="Q16" s="65"/>
      <c r="R16" s="66"/>
      <c r="S16" s="54">
        <f>K16+1</f>
        <v>47405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47406</v>
      </c>
      <c r="B22" s="26"/>
      <c r="C22" s="43">
        <f>A22+1</f>
        <v>47407</v>
      </c>
      <c r="D22" s="25"/>
      <c r="E22" s="43">
        <f>C22+1</f>
        <v>47408</v>
      </c>
      <c r="F22" s="25"/>
      <c r="G22" s="43">
        <f>E22+1</f>
        <v>47409</v>
      </c>
      <c r="H22" s="25"/>
      <c r="I22" s="43">
        <f>G22+1</f>
        <v>47410</v>
      </c>
      <c r="J22" s="25"/>
      <c r="K22" s="63">
        <f>I22+1</f>
        <v>47411</v>
      </c>
      <c r="L22" s="64"/>
      <c r="M22" s="65"/>
      <c r="N22" s="65"/>
      <c r="O22" s="65"/>
      <c r="P22" s="65"/>
      <c r="Q22" s="65"/>
      <c r="R22" s="66"/>
      <c r="S22" s="54">
        <f>K22+1</f>
        <v>47412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47413</v>
      </c>
      <c r="B28" s="26"/>
      <c r="C28" s="43">
        <f>A28+1</f>
        <v>47414</v>
      </c>
      <c r="D28" s="25"/>
      <c r="E28" s="43">
        <f>C28+1</f>
        <v>47415</v>
      </c>
      <c r="F28" s="25"/>
      <c r="G28" s="43">
        <f>E28+1</f>
        <v>47416</v>
      </c>
      <c r="H28" s="25"/>
      <c r="I28" s="43">
        <f>G28+1</f>
        <v>47417</v>
      </c>
      <c r="J28" s="25"/>
      <c r="K28" s="63">
        <f>I28+1</f>
        <v>47418</v>
      </c>
      <c r="L28" s="64"/>
      <c r="M28" s="65"/>
      <c r="N28" s="65"/>
      <c r="O28" s="65"/>
      <c r="P28" s="65"/>
      <c r="Q28" s="65"/>
      <c r="R28" s="66"/>
      <c r="S28" s="54">
        <f>K28+1</f>
        <v>47419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47420</v>
      </c>
      <c r="B34" s="26"/>
      <c r="C34" s="43">
        <f>A34+1</f>
        <v>47421</v>
      </c>
      <c r="D34" s="25"/>
      <c r="E34" s="43">
        <f>C34+1</f>
        <v>47422</v>
      </c>
      <c r="F34" s="25"/>
      <c r="G34" s="43">
        <f>E34+1</f>
        <v>47423</v>
      </c>
      <c r="H34" s="25"/>
      <c r="I34" s="43">
        <f>G34+1</f>
        <v>47424</v>
      </c>
      <c r="J34" s="25"/>
      <c r="K34" s="63">
        <f>I34+1</f>
        <v>47425</v>
      </c>
      <c r="L34" s="64"/>
      <c r="M34" s="65"/>
      <c r="N34" s="65"/>
      <c r="O34" s="65"/>
      <c r="P34" s="65"/>
      <c r="Q34" s="65"/>
      <c r="R34" s="66"/>
      <c r="S34" s="54">
        <f>K34+1</f>
        <v>47426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47427</v>
      </c>
      <c r="B40" s="26"/>
      <c r="C40" s="43">
        <f>A40+1</f>
        <v>47428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47423</v>
      </c>
      <c r="B1" s="73"/>
      <c r="C1" s="73"/>
      <c r="D1" s="73"/>
      <c r="E1" s="73"/>
      <c r="F1" s="73"/>
      <c r="G1" s="73"/>
      <c r="H1" s="73"/>
      <c r="I1" s="39"/>
      <c r="J1" s="39"/>
      <c r="K1" s="76">
        <f>DATE(YEAR(A1),MONTH(A1)-1,1)</f>
        <v>47392</v>
      </c>
      <c r="L1" s="76"/>
      <c r="M1" s="76"/>
      <c r="N1" s="76"/>
      <c r="O1" s="76"/>
      <c r="P1" s="76"/>
      <c r="Q1" s="76"/>
      <c r="S1" s="76">
        <f>DATE(YEAR(A1),MONTH(A1)+1,1)</f>
        <v>47453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47392</v>
      </c>
      <c r="L3" s="44">
        <f t="shared" si="0"/>
        <v>47393</v>
      </c>
      <c r="M3" s="44">
        <f t="shared" si="0"/>
        <v>47394</v>
      </c>
      <c r="N3" s="44">
        <f t="shared" si="0"/>
        <v>47395</v>
      </c>
      <c r="O3" s="44">
        <f t="shared" si="0"/>
        <v>47396</v>
      </c>
      <c r="P3" s="44">
        <f t="shared" si="0"/>
        <v>47397</v>
      </c>
      <c r="Q3" s="44">
        <f t="shared" si="0"/>
        <v>47398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47453</v>
      </c>
      <c r="Y3" s="44">
        <f t="shared" si="1"/>
        <v>47454</v>
      </c>
    </row>
    <row r="4" spans="1:28" s="4" customFormat="1" ht="9" customHeight="1" x14ac:dyDescent="0.2">
      <c r="A4" s="73"/>
      <c r="B4" s="73"/>
      <c r="C4" s="73"/>
      <c r="D4" s="73"/>
      <c r="E4" s="73"/>
      <c r="F4" s="73"/>
      <c r="G4" s="73"/>
      <c r="H4" s="73"/>
      <c r="I4" s="39"/>
      <c r="J4" s="39"/>
      <c r="K4" s="44">
        <f t="shared" si="0"/>
        <v>47399</v>
      </c>
      <c r="L4" s="44">
        <f t="shared" si="0"/>
        <v>47400</v>
      </c>
      <c r="M4" s="44">
        <f t="shared" si="0"/>
        <v>47401</v>
      </c>
      <c r="N4" s="44">
        <f t="shared" si="0"/>
        <v>47402</v>
      </c>
      <c r="O4" s="44">
        <f t="shared" si="0"/>
        <v>47403</v>
      </c>
      <c r="P4" s="44">
        <f t="shared" si="0"/>
        <v>47404</v>
      </c>
      <c r="Q4" s="44">
        <f t="shared" si="0"/>
        <v>47405</v>
      </c>
      <c r="R4" s="3"/>
      <c r="S4" s="44">
        <f t="shared" si="1"/>
        <v>47455</v>
      </c>
      <c r="T4" s="44">
        <f t="shared" si="1"/>
        <v>47456</v>
      </c>
      <c r="U4" s="44">
        <f t="shared" si="1"/>
        <v>47457</v>
      </c>
      <c r="V4" s="44">
        <f t="shared" si="1"/>
        <v>47458</v>
      </c>
      <c r="W4" s="44">
        <f t="shared" si="1"/>
        <v>47459</v>
      </c>
      <c r="X4" s="44">
        <f t="shared" si="1"/>
        <v>47460</v>
      </c>
      <c r="Y4" s="44">
        <f t="shared" si="1"/>
        <v>47461</v>
      </c>
    </row>
    <row r="5" spans="1:28" s="4" customFormat="1" ht="9" customHeight="1" x14ac:dyDescent="0.2">
      <c r="A5" s="73"/>
      <c r="B5" s="73"/>
      <c r="C5" s="73"/>
      <c r="D5" s="73"/>
      <c r="E5" s="73"/>
      <c r="F5" s="73"/>
      <c r="G5" s="73"/>
      <c r="H5" s="73"/>
      <c r="I5" s="39"/>
      <c r="J5" s="39"/>
      <c r="K5" s="44">
        <f t="shared" si="0"/>
        <v>47406</v>
      </c>
      <c r="L5" s="44">
        <f t="shared" si="0"/>
        <v>47407</v>
      </c>
      <c r="M5" s="44">
        <f t="shared" si="0"/>
        <v>47408</v>
      </c>
      <c r="N5" s="44">
        <f t="shared" si="0"/>
        <v>47409</v>
      </c>
      <c r="O5" s="44">
        <f t="shared" si="0"/>
        <v>47410</v>
      </c>
      <c r="P5" s="44">
        <f t="shared" si="0"/>
        <v>47411</v>
      </c>
      <c r="Q5" s="44">
        <f t="shared" si="0"/>
        <v>47412</v>
      </c>
      <c r="R5" s="3"/>
      <c r="S5" s="44">
        <f t="shared" si="1"/>
        <v>47462</v>
      </c>
      <c r="T5" s="44">
        <f t="shared" si="1"/>
        <v>47463</v>
      </c>
      <c r="U5" s="44">
        <f t="shared" si="1"/>
        <v>47464</v>
      </c>
      <c r="V5" s="44">
        <f t="shared" si="1"/>
        <v>47465</v>
      </c>
      <c r="W5" s="44">
        <f t="shared" si="1"/>
        <v>47466</v>
      </c>
      <c r="X5" s="44">
        <f t="shared" si="1"/>
        <v>47467</v>
      </c>
      <c r="Y5" s="44">
        <f t="shared" si="1"/>
        <v>47468</v>
      </c>
    </row>
    <row r="6" spans="1:28" s="4" customFormat="1" ht="9" customHeight="1" x14ac:dyDescent="0.2">
      <c r="A6" s="73"/>
      <c r="B6" s="73"/>
      <c r="C6" s="73"/>
      <c r="D6" s="73"/>
      <c r="E6" s="73"/>
      <c r="F6" s="73"/>
      <c r="G6" s="73"/>
      <c r="H6" s="73"/>
      <c r="I6" s="39"/>
      <c r="J6" s="39"/>
      <c r="K6" s="44">
        <f t="shared" si="0"/>
        <v>47413</v>
      </c>
      <c r="L6" s="44">
        <f t="shared" si="0"/>
        <v>47414</v>
      </c>
      <c r="M6" s="44">
        <f t="shared" si="0"/>
        <v>47415</v>
      </c>
      <c r="N6" s="44">
        <f t="shared" si="0"/>
        <v>47416</v>
      </c>
      <c r="O6" s="44">
        <f t="shared" si="0"/>
        <v>47417</v>
      </c>
      <c r="P6" s="44">
        <f t="shared" si="0"/>
        <v>47418</v>
      </c>
      <c r="Q6" s="44">
        <f t="shared" si="0"/>
        <v>47419</v>
      </c>
      <c r="R6" s="3"/>
      <c r="S6" s="44">
        <f t="shared" si="1"/>
        <v>47469</v>
      </c>
      <c r="T6" s="44">
        <f t="shared" si="1"/>
        <v>47470</v>
      </c>
      <c r="U6" s="44">
        <f t="shared" si="1"/>
        <v>47471</v>
      </c>
      <c r="V6" s="44">
        <f t="shared" si="1"/>
        <v>47472</v>
      </c>
      <c r="W6" s="44">
        <f t="shared" si="1"/>
        <v>47473</v>
      </c>
      <c r="X6" s="44">
        <f t="shared" si="1"/>
        <v>47474</v>
      </c>
      <c r="Y6" s="44">
        <f t="shared" si="1"/>
        <v>47475</v>
      </c>
    </row>
    <row r="7" spans="1:28" s="4" customFormat="1" ht="9" customHeight="1" x14ac:dyDescent="0.2">
      <c r="A7" s="73"/>
      <c r="B7" s="73"/>
      <c r="C7" s="73"/>
      <c r="D7" s="73"/>
      <c r="E7" s="73"/>
      <c r="F7" s="73"/>
      <c r="G7" s="73"/>
      <c r="H7" s="73"/>
      <c r="I7" s="39"/>
      <c r="J7" s="39"/>
      <c r="K7" s="44">
        <f t="shared" si="0"/>
        <v>47420</v>
      </c>
      <c r="L7" s="44">
        <f t="shared" si="0"/>
        <v>47421</v>
      </c>
      <c r="M7" s="44">
        <f t="shared" si="0"/>
        <v>47422</v>
      </c>
      <c r="N7" s="44" t="str">
        <f t="shared" si="0"/>
        <v/>
      </c>
      <c r="O7" s="44" t="str">
        <f t="shared" si="0"/>
        <v/>
      </c>
      <c r="P7" s="44" t="str">
        <f t="shared" si="0"/>
        <v/>
      </c>
      <c r="Q7" s="44" t="str">
        <f t="shared" si="0"/>
        <v/>
      </c>
      <c r="R7" s="3"/>
      <c r="S7" s="44">
        <f t="shared" si="1"/>
        <v>47476</v>
      </c>
      <c r="T7" s="44">
        <f t="shared" si="1"/>
        <v>47477</v>
      </c>
      <c r="U7" s="44">
        <f t="shared" si="1"/>
        <v>47478</v>
      </c>
      <c r="V7" s="44">
        <f t="shared" si="1"/>
        <v>47479</v>
      </c>
      <c r="W7" s="44">
        <f t="shared" si="1"/>
        <v>47480</v>
      </c>
      <c r="X7" s="44">
        <f t="shared" si="1"/>
        <v>47481</v>
      </c>
      <c r="Y7" s="44">
        <f t="shared" si="1"/>
        <v>47482</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47483</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47420</v>
      </c>
      <c r="B9" s="75"/>
      <c r="C9" s="75">
        <f>C10</f>
        <v>47421</v>
      </c>
      <c r="D9" s="75"/>
      <c r="E9" s="75">
        <f>E10</f>
        <v>47422</v>
      </c>
      <c r="F9" s="75"/>
      <c r="G9" s="75">
        <f>G10</f>
        <v>47423</v>
      </c>
      <c r="H9" s="75"/>
      <c r="I9" s="75">
        <f>I10</f>
        <v>47424</v>
      </c>
      <c r="J9" s="75"/>
      <c r="K9" s="75">
        <f>K10</f>
        <v>47425</v>
      </c>
      <c r="L9" s="75"/>
      <c r="M9" s="75"/>
      <c r="N9" s="75"/>
      <c r="O9" s="75"/>
      <c r="P9" s="75"/>
      <c r="Q9" s="75"/>
      <c r="R9" s="75"/>
      <c r="S9" s="75">
        <f>S10</f>
        <v>47426</v>
      </c>
      <c r="T9" s="75"/>
      <c r="U9" s="75"/>
      <c r="V9" s="75"/>
      <c r="W9" s="75"/>
      <c r="X9" s="75"/>
      <c r="Y9" s="75"/>
      <c r="Z9" s="77"/>
      <c r="AB9" s="45"/>
    </row>
    <row r="10" spans="1:28" s="1" customFormat="1" ht="18.5" x14ac:dyDescent="0.25">
      <c r="A10" s="42">
        <f>$A$1-(WEEKDAY($A$1,1)-(день_начала-1))-IF((WEEKDAY($A$1,1)-(день_начала-1))&lt;=0,7,0)+1</f>
        <v>47420</v>
      </c>
      <c r="B10" s="26"/>
      <c r="C10" s="43">
        <f>A10+1</f>
        <v>47421</v>
      </c>
      <c r="D10" s="25"/>
      <c r="E10" s="43">
        <f>C10+1</f>
        <v>47422</v>
      </c>
      <c r="F10" s="25"/>
      <c r="G10" s="43">
        <f>E10+1</f>
        <v>47423</v>
      </c>
      <c r="H10" s="25"/>
      <c r="I10" s="43">
        <f>G10+1</f>
        <v>47424</v>
      </c>
      <c r="J10" s="25"/>
      <c r="K10" s="63">
        <f>I10+1</f>
        <v>47425</v>
      </c>
      <c r="L10" s="64"/>
      <c r="M10" s="65"/>
      <c r="N10" s="65"/>
      <c r="O10" s="65"/>
      <c r="P10" s="65"/>
      <c r="Q10" s="65"/>
      <c r="R10" s="66"/>
      <c r="S10" s="54">
        <f>K10+1</f>
        <v>47426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47427</v>
      </c>
      <c r="B16" s="26"/>
      <c r="C16" s="43">
        <f>A16+1</f>
        <v>47428</v>
      </c>
      <c r="D16" s="25"/>
      <c r="E16" s="43">
        <f>C16+1</f>
        <v>47429</v>
      </c>
      <c r="F16" s="25"/>
      <c r="G16" s="43">
        <f>E16+1</f>
        <v>47430</v>
      </c>
      <c r="H16" s="25"/>
      <c r="I16" s="43">
        <f>G16+1</f>
        <v>47431</v>
      </c>
      <c r="J16" s="25"/>
      <c r="K16" s="63">
        <f>I16+1</f>
        <v>47432</v>
      </c>
      <c r="L16" s="64"/>
      <c r="M16" s="65"/>
      <c r="N16" s="65"/>
      <c r="O16" s="65"/>
      <c r="P16" s="65"/>
      <c r="Q16" s="65"/>
      <c r="R16" s="66"/>
      <c r="S16" s="54">
        <f>K16+1</f>
        <v>47433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47434</v>
      </c>
      <c r="B22" s="26"/>
      <c r="C22" s="43">
        <f>A22+1</f>
        <v>47435</v>
      </c>
      <c r="D22" s="25"/>
      <c r="E22" s="43">
        <f>C22+1</f>
        <v>47436</v>
      </c>
      <c r="F22" s="25"/>
      <c r="G22" s="43">
        <f>E22+1</f>
        <v>47437</v>
      </c>
      <c r="H22" s="25"/>
      <c r="I22" s="43">
        <f>G22+1</f>
        <v>47438</v>
      </c>
      <c r="J22" s="25"/>
      <c r="K22" s="63">
        <f>I22+1</f>
        <v>47439</v>
      </c>
      <c r="L22" s="64"/>
      <c r="M22" s="65"/>
      <c r="N22" s="65"/>
      <c r="O22" s="65"/>
      <c r="P22" s="65"/>
      <c r="Q22" s="65"/>
      <c r="R22" s="66"/>
      <c r="S22" s="54">
        <f>K22+1</f>
        <v>47440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47441</v>
      </c>
      <c r="B28" s="26"/>
      <c r="C28" s="43">
        <f>A28+1</f>
        <v>47442</v>
      </c>
      <c r="D28" s="25"/>
      <c r="E28" s="43">
        <f>C28+1</f>
        <v>47443</v>
      </c>
      <c r="F28" s="25"/>
      <c r="G28" s="43">
        <f>E28+1</f>
        <v>47444</v>
      </c>
      <c r="H28" s="25"/>
      <c r="I28" s="43">
        <f>G28+1</f>
        <v>47445</v>
      </c>
      <c r="J28" s="25"/>
      <c r="K28" s="63">
        <f>I28+1</f>
        <v>47446</v>
      </c>
      <c r="L28" s="64"/>
      <c r="M28" s="65"/>
      <c r="N28" s="65"/>
      <c r="O28" s="65"/>
      <c r="P28" s="65"/>
      <c r="Q28" s="65"/>
      <c r="R28" s="66"/>
      <c r="S28" s="54">
        <f>K28+1</f>
        <v>47447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47448</v>
      </c>
      <c r="B34" s="26"/>
      <c r="C34" s="43">
        <f>A34+1</f>
        <v>47449</v>
      </c>
      <c r="D34" s="25"/>
      <c r="E34" s="43">
        <f>C34+1</f>
        <v>47450</v>
      </c>
      <c r="F34" s="25"/>
      <c r="G34" s="43">
        <f>E34+1</f>
        <v>47451</v>
      </c>
      <c r="H34" s="25"/>
      <c r="I34" s="43">
        <f>G34+1</f>
        <v>47452</v>
      </c>
      <c r="J34" s="25"/>
      <c r="K34" s="63">
        <f>I34+1</f>
        <v>47453</v>
      </c>
      <c r="L34" s="64"/>
      <c r="M34" s="65"/>
      <c r="N34" s="65"/>
      <c r="O34" s="65"/>
      <c r="P34" s="65"/>
      <c r="Q34" s="65"/>
      <c r="R34" s="66"/>
      <c r="S34" s="54">
        <f>K34+1</f>
        <v>47454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47455</v>
      </c>
      <c r="B40" s="26"/>
      <c r="C40" s="43">
        <f>A40+1</f>
        <v>47456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47453</v>
      </c>
      <c r="B1" s="73"/>
      <c r="C1" s="73"/>
      <c r="D1" s="73"/>
      <c r="E1" s="73"/>
      <c r="F1" s="73"/>
      <c r="G1" s="73"/>
      <c r="H1" s="73"/>
      <c r="I1" s="39"/>
      <c r="J1" s="39"/>
      <c r="K1" s="76">
        <f>DATE(YEAR(A1),MONTH(A1)-1,1)</f>
        <v>47423</v>
      </c>
      <c r="L1" s="76"/>
      <c r="M1" s="76"/>
      <c r="N1" s="76"/>
      <c r="O1" s="76"/>
      <c r="P1" s="76"/>
      <c r="Q1" s="76"/>
      <c r="S1" s="76">
        <f>DATE(YEAR(A1),MONTH(A1)+1,1)</f>
        <v>47484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47423</v>
      </c>
      <c r="O3" s="44">
        <f t="shared" si="0"/>
        <v>47424</v>
      </c>
      <c r="P3" s="44">
        <f t="shared" si="0"/>
        <v>47425</v>
      </c>
      <c r="Q3" s="44">
        <f t="shared" si="0"/>
        <v>47426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47484</v>
      </c>
      <c r="U3" s="44">
        <f t="shared" si="1"/>
        <v>47485</v>
      </c>
      <c r="V3" s="44">
        <f t="shared" si="1"/>
        <v>47486</v>
      </c>
      <c r="W3" s="44">
        <f t="shared" si="1"/>
        <v>47487</v>
      </c>
      <c r="X3" s="44">
        <f t="shared" si="1"/>
        <v>47488</v>
      </c>
      <c r="Y3" s="44">
        <f t="shared" si="1"/>
        <v>47489</v>
      </c>
    </row>
    <row r="4" spans="1:28" s="4" customFormat="1" ht="9" customHeight="1" x14ac:dyDescent="0.2">
      <c r="A4" s="73"/>
      <c r="B4" s="73"/>
      <c r="C4" s="73"/>
      <c r="D4" s="73"/>
      <c r="E4" s="73"/>
      <c r="F4" s="73"/>
      <c r="G4" s="73"/>
      <c r="H4" s="73"/>
      <c r="I4" s="39"/>
      <c r="J4" s="39"/>
      <c r="K4" s="44">
        <f t="shared" si="0"/>
        <v>47427</v>
      </c>
      <c r="L4" s="44">
        <f t="shared" si="0"/>
        <v>47428</v>
      </c>
      <c r="M4" s="44">
        <f t="shared" si="0"/>
        <v>47429</v>
      </c>
      <c r="N4" s="44">
        <f t="shared" si="0"/>
        <v>47430</v>
      </c>
      <c r="O4" s="44">
        <f t="shared" si="0"/>
        <v>47431</v>
      </c>
      <c r="P4" s="44">
        <f t="shared" si="0"/>
        <v>47432</v>
      </c>
      <c r="Q4" s="44">
        <f t="shared" si="0"/>
        <v>47433</v>
      </c>
      <c r="R4" s="3"/>
      <c r="S4" s="44">
        <f t="shared" si="1"/>
        <v>47490</v>
      </c>
      <c r="T4" s="44">
        <f t="shared" si="1"/>
        <v>47491</v>
      </c>
      <c r="U4" s="44">
        <f t="shared" si="1"/>
        <v>47492</v>
      </c>
      <c r="V4" s="44">
        <f t="shared" si="1"/>
        <v>47493</v>
      </c>
      <c r="W4" s="44">
        <f t="shared" si="1"/>
        <v>47494</v>
      </c>
      <c r="X4" s="44">
        <f t="shared" si="1"/>
        <v>47495</v>
      </c>
      <c r="Y4" s="44">
        <f t="shared" si="1"/>
        <v>47496</v>
      </c>
    </row>
    <row r="5" spans="1:28" s="4" customFormat="1" ht="9" customHeight="1" x14ac:dyDescent="0.2">
      <c r="A5" s="73"/>
      <c r="B5" s="73"/>
      <c r="C5" s="73"/>
      <c r="D5" s="73"/>
      <c r="E5" s="73"/>
      <c r="F5" s="73"/>
      <c r="G5" s="73"/>
      <c r="H5" s="73"/>
      <c r="I5" s="39"/>
      <c r="J5" s="39"/>
      <c r="K5" s="44">
        <f t="shared" si="0"/>
        <v>47434</v>
      </c>
      <c r="L5" s="44">
        <f t="shared" si="0"/>
        <v>47435</v>
      </c>
      <c r="M5" s="44">
        <f t="shared" si="0"/>
        <v>47436</v>
      </c>
      <c r="N5" s="44">
        <f t="shared" si="0"/>
        <v>47437</v>
      </c>
      <c r="O5" s="44">
        <f t="shared" si="0"/>
        <v>47438</v>
      </c>
      <c r="P5" s="44">
        <f t="shared" si="0"/>
        <v>47439</v>
      </c>
      <c r="Q5" s="44">
        <f t="shared" si="0"/>
        <v>47440</v>
      </c>
      <c r="R5" s="3"/>
      <c r="S5" s="44">
        <f t="shared" si="1"/>
        <v>47497</v>
      </c>
      <c r="T5" s="44">
        <f t="shared" si="1"/>
        <v>47498</v>
      </c>
      <c r="U5" s="44">
        <f t="shared" si="1"/>
        <v>47499</v>
      </c>
      <c r="V5" s="44">
        <f t="shared" si="1"/>
        <v>47500</v>
      </c>
      <c r="W5" s="44">
        <f t="shared" si="1"/>
        <v>47501</v>
      </c>
      <c r="X5" s="44">
        <f t="shared" si="1"/>
        <v>47502</v>
      </c>
      <c r="Y5" s="44">
        <f t="shared" si="1"/>
        <v>47503</v>
      </c>
    </row>
    <row r="6" spans="1:28" s="4" customFormat="1" ht="9" customHeight="1" x14ac:dyDescent="0.2">
      <c r="A6" s="73"/>
      <c r="B6" s="73"/>
      <c r="C6" s="73"/>
      <c r="D6" s="73"/>
      <c r="E6" s="73"/>
      <c r="F6" s="73"/>
      <c r="G6" s="73"/>
      <c r="H6" s="73"/>
      <c r="I6" s="39"/>
      <c r="J6" s="39"/>
      <c r="K6" s="44">
        <f t="shared" si="0"/>
        <v>47441</v>
      </c>
      <c r="L6" s="44">
        <f t="shared" si="0"/>
        <v>47442</v>
      </c>
      <c r="M6" s="44">
        <f t="shared" si="0"/>
        <v>47443</v>
      </c>
      <c r="N6" s="44">
        <f t="shared" si="0"/>
        <v>47444</v>
      </c>
      <c r="O6" s="44">
        <f t="shared" si="0"/>
        <v>47445</v>
      </c>
      <c r="P6" s="44">
        <f t="shared" si="0"/>
        <v>47446</v>
      </c>
      <c r="Q6" s="44">
        <f t="shared" si="0"/>
        <v>47447</v>
      </c>
      <c r="R6" s="3"/>
      <c r="S6" s="44">
        <f t="shared" si="1"/>
        <v>47504</v>
      </c>
      <c r="T6" s="44">
        <f t="shared" si="1"/>
        <v>47505</v>
      </c>
      <c r="U6" s="44">
        <f t="shared" si="1"/>
        <v>47506</v>
      </c>
      <c r="V6" s="44">
        <f t="shared" si="1"/>
        <v>47507</v>
      </c>
      <c r="W6" s="44">
        <f t="shared" si="1"/>
        <v>47508</v>
      </c>
      <c r="X6" s="44">
        <f t="shared" si="1"/>
        <v>47509</v>
      </c>
      <c r="Y6" s="44">
        <f t="shared" si="1"/>
        <v>47510</v>
      </c>
    </row>
    <row r="7" spans="1:28" s="4" customFormat="1" ht="9" customHeight="1" x14ac:dyDescent="0.2">
      <c r="A7" s="73"/>
      <c r="B7" s="73"/>
      <c r="C7" s="73"/>
      <c r="D7" s="73"/>
      <c r="E7" s="73"/>
      <c r="F7" s="73"/>
      <c r="G7" s="73"/>
      <c r="H7" s="73"/>
      <c r="I7" s="39"/>
      <c r="J7" s="39"/>
      <c r="K7" s="44">
        <f t="shared" si="0"/>
        <v>47448</v>
      </c>
      <c r="L7" s="44">
        <f t="shared" si="0"/>
        <v>47449</v>
      </c>
      <c r="M7" s="44">
        <f t="shared" si="0"/>
        <v>47450</v>
      </c>
      <c r="N7" s="44">
        <f t="shared" si="0"/>
        <v>47451</v>
      </c>
      <c r="O7" s="44">
        <f t="shared" si="0"/>
        <v>47452</v>
      </c>
      <c r="P7" s="44" t="str">
        <f t="shared" si="0"/>
        <v/>
      </c>
      <c r="Q7" s="44" t="str">
        <f t="shared" si="0"/>
        <v/>
      </c>
      <c r="R7" s="3"/>
      <c r="S7" s="44">
        <f t="shared" si="1"/>
        <v>47511</v>
      </c>
      <c r="T7" s="44">
        <f t="shared" si="1"/>
        <v>47512</v>
      </c>
      <c r="U7" s="44">
        <f t="shared" si="1"/>
        <v>47513</v>
      </c>
      <c r="V7" s="44">
        <f t="shared" si="1"/>
        <v>47514</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47448</v>
      </c>
      <c r="B9" s="75"/>
      <c r="C9" s="75">
        <f>C10</f>
        <v>47449</v>
      </c>
      <c r="D9" s="75"/>
      <c r="E9" s="75">
        <f>E10</f>
        <v>47450</v>
      </c>
      <c r="F9" s="75"/>
      <c r="G9" s="75">
        <f>G10</f>
        <v>47451</v>
      </c>
      <c r="H9" s="75"/>
      <c r="I9" s="75">
        <f>I10</f>
        <v>47452</v>
      </c>
      <c r="J9" s="75"/>
      <c r="K9" s="75">
        <f>K10</f>
        <v>47453</v>
      </c>
      <c r="L9" s="75"/>
      <c r="M9" s="75"/>
      <c r="N9" s="75"/>
      <c r="O9" s="75"/>
      <c r="P9" s="75"/>
      <c r="Q9" s="75"/>
      <c r="R9" s="75"/>
      <c r="S9" s="75">
        <f>S10</f>
        <v>47454</v>
      </c>
      <c r="T9" s="75"/>
      <c r="U9" s="75"/>
      <c r="V9" s="75"/>
      <c r="W9" s="75"/>
      <c r="X9" s="75"/>
      <c r="Y9" s="75"/>
      <c r="Z9" s="77"/>
      <c r="AB9" s="45"/>
    </row>
    <row r="10" spans="1:28" s="1" customFormat="1" ht="18.5" x14ac:dyDescent="0.25">
      <c r="A10" s="42">
        <f>$A$1-(WEEKDAY($A$1,1)-(день_начала-1))-IF((WEEKDAY($A$1,1)-(день_начала-1))&lt;=0,7,0)+1</f>
        <v>47448</v>
      </c>
      <c r="B10" s="26"/>
      <c r="C10" s="43">
        <f>A10+1</f>
        <v>47449</v>
      </c>
      <c r="D10" s="25"/>
      <c r="E10" s="43">
        <f>C10+1</f>
        <v>47450</v>
      </c>
      <c r="F10" s="25"/>
      <c r="G10" s="43">
        <f>E10+1</f>
        <v>47451</v>
      </c>
      <c r="H10" s="25"/>
      <c r="I10" s="43">
        <f>G10+1</f>
        <v>47452</v>
      </c>
      <c r="J10" s="25"/>
      <c r="K10" s="63">
        <f>I10+1</f>
        <v>47453</v>
      </c>
      <c r="L10" s="64"/>
      <c r="M10" s="65"/>
      <c r="N10" s="65"/>
      <c r="O10" s="65"/>
      <c r="P10" s="65"/>
      <c r="Q10" s="65"/>
      <c r="R10" s="66"/>
      <c r="S10" s="54">
        <f>K10+1</f>
        <v>47454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47455</v>
      </c>
      <c r="B16" s="26"/>
      <c r="C16" s="43">
        <f>A16+1</f>
        <v>47456</v>
      </c>
      <c r="D16" s="25"/>
      <c r="E16" s="43">
        <f>C16+1</f>
        <v>47457</v>
      </c>
      <c r="F16" s="25"/>
      <c r="G16" s="43">
        <f>E16+1</f>
        <v>47458</v>
      </c>
      <c r="H16" s="25"/>
      <c r="I16" s="43">
        <f>G16+1</f>
        <v>47459</v>
      </c>
      <c r="J16" s="25"/>
      <c r="K16" s="63">
        <f>I16+1</f>
        <v>47460</v>
      </c>
      <c r="L16" s="64"/>
      <c r="M16" s="65"/>
      <c r="N16" s="65"/>
      <c r="O16" s="65"/>
      <c r="P16" s="65"/>
      <c r="Q16" s="65"/>
      <c r="R16" s="66"/>
      <c r="S16" s="54">
        <f>K16+1</f>
        <v>47461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47462</v>
      </c>
      <c r="B22" s="26"/>
      <c r="C22" s="43">
        <f>A22+1</f>
        <v>47463</v>
      </c>
      <c r="D22" s="25"/>
      <c r="E22" s="43">
        <f>C22+1</f>
        <v>47464</v>
      </c>
      <c r="F22" s="25"/>
      <c r="G22" s="43">
        <f>E22+1</f>
        <v>47465</v>
      </c>
      <c r="H22" s="25"/>
      <c r="I22" s="43">
        <f>G22+1</f>
        <v>47466</v>
      </c>
      <c r="J22" s="25"/>
      <c r="K22" s="63">
        <f>I22+1</f>
        <v>47467</v>
      </c>
      <c r="L22" s="64"/>
      <c r="M22" s="65"/>
      <c r="N22" s="65"/>
      <c r="O22" s="65"/>
      <c r="P22" s="65"/>
      <c r="Q22" s="65"/>
      <c r="R22" s="66"/>
      <c r="S22" s="54">
        <f>K22+1</f>
        <v>47468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47469</v>
      </c>
      <c r="B28" s="26"/>
      <c r="C28" s="43">
        <f>A28+1</f>
        <v>47470</v>
      </c>
      <c r="D28" s="25"/>
      <c r="E28" s="43">
        <f>C28+1</f>
        <v>47471</v>
      </c>
      <c r="F28" s="25"/>
      <c r="G28" s="43">
        <f>E28+1</f>
        <v>47472</v>
      </c>
      <c r="H28" s="25"/>
      <c r="I28" s="43">
        <f>G28+1</f>
        <v>47473</v>
      </c>
      <c r="J28" s="25"/>
      <c r="K28" s="63">
        <f>I28+1</f>
        <v>47474</v>
      </c>
      <c r="L28" s="64"/>
      <c r="M28" s="65"/>
      <c r="N28" s="65"/>
      <c r="O28" s="65"/>
      <c r="P28" s="65"/>
      <c r="Q28" s="65"/>
      <c r="R28" s="66"/>
      <c r="S28" s="54">
        <f>K28+1</f>
        <v>47475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47476</v>
      </c>
      <c r="B34" s="26"/>
      <c r="C34" s="43">
        <f>A34+1</f>
        <v>47477</v>
      </c>
      <c r="D34" s="25"/>
      <c r="E34" s="43">
        <f>C34+1</f>
        <v>47478</v>
      </c>
      <c r="F34" s="25"/>
      <c r="G34" s="43">
        <f>E34+1</f>
        <v>47479</v>
      </c>
      <c r="H34" s="25"/>
      <c r="I34" s="43">
        <f>G34+1</f>
        <v>47480</v>
      </c>
      <c r="J34" s="25"/>
      <c r="K34" s="63">
        <f>I34+1</f>
        <v>47481</v>
      </c>
      <c r="L34" s="64"/>
      <c r="M34" s="65"/>
      <c r="N34" s="65"/>
      <c r="O34" s="65"/>
      <c r="P34" s="65"/>
      <c r="Q34" s="65"/>
      <c r="R34" s="66"/>
      <c r="S34" s="54">
        <f>K34+1</f>
        <v>47482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47483</v>
      </c>
      <c r="B40" s="26"/>
      <c r="C40" s="43">
        <f>A40+1</f>
        <v>47484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2029</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