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 autoCompressPictures="0"/>
  <xr:revisionPtr revIDLastSave="0" documentId="8_{058B7544-A8C9-4D50-B4BB-86293F8B7F66}" xr6:coauthVersionLast="45" xr6:coauthVersionMax="45" xr10:uidLastSave="{00000000-0000-0000-0000-000000000000}"/>
  <bookViews>
    <workbookView xWindow="-110" yWindow="-110" windowWidth="19420" windowHeight="10420" tabRatio="788" xr2:uid="{00000000-000D-0000-FFFF-FFFF00000000}"/>
  </bookViews>
  <sheets>
    <sheet name="Январь" sheetId="14" r:id="rId1"/>
    <sheet name="Февраль" sheetId="15" r:id="rId2"/>
    <sheet name="Март" sheetId="16" r:id="rId3"/>
    <sheet name="Апрель" sheetId="17" r:id="rId4"/>
    <sheet name="Май" sheetId="18" r:id="rId5"/>
    <sheet name="Июнь" sheetId="19" r:id="rId6"/>
    <sheet name="Июль" sheetId="20" r:id="rId7"/>
    <sheet name="Август" sheetId="21" r:id="rId8"/>
    <sheet name="Сентябрь" sheetId="22" r:id="rId9"/>
    <sheet name="Октябрь" sheetId="23" r:id="rId10"/>
    <sheet name="Ноябрь" sheetId="24" r:id="rId11"/>
    <sheet name="Декабрь" sheetId="25" r:id="rId12"/>
  </sheets>
  <definedNames>
    <definedName name="ГодКалендаря">Январь!$K$5</definedName>
    <definedName name="ДниИНедели">{0,1,2,3,4,5,6} + {0;1;2;3;4;5}*7</definedName>
    <definedName name="НачалоНедели">Январь!$L$5</definedName>
    <definedName name="_xlnm.Print_Area" localSheetId="7">Август!$A:$I</definedName>
    <definedName name="_xlnm.Print_Area" localSheetId="3">Апрель!$A:$I</definedName>
    <definedName name="_xlnm.Print_Area" localSheetId="11">Декабрь!$A:$I</definedName>
    <definedName name="_xlnm.Print_Area" localSheetId="6">Июль!$A:$I</definedName>
    <definedName name="_xlnm.Print_Area" localSheetId="5">Июнь!$A:$I</definedName>
    <definedName name="_xlnm.Print_Area" localSheetId="4">Май!$A:$I</definedName>
    <definedName name="_xlnm.Print_Area" localSheetId="2">Март!$A:$I</definedName>
    <definedName name="_xlnm.Print_Area" localSheetId="10">Ноябрь!$A:$I</definedName>
    <definedName name="_xlnm.Print_Area" localSheetId="9">Октябрь!$A:$I</definedName>
    <definedName name="_xlnm.Print_Area" localSheetId="8">Сентябрь!$A:$I</definedName>
    <definedName name="_xlnm.Print_Area" localSheetId="1">Февраль!$A:$I</definedName>
    <definedName name="_xlnm.Print_Area" localSheetId="0">Январь!$A:$I</definedName>
    <definedName name="ОбластьЗаголовкаСтолбца1..H12.1">Январь!$B$3</definedName>
    <definedName name="ОбластьЗаголовкаСтолбца1..H12.10">Октябрь!$B$3</definedName>
    <definedName name="ОбластьЗаголовкаСтолбца1..H12.11">Ноябрь!$B$3</definedName>
    <definedName name="ОбластьЗаголовкаСтолбца1..H12.12">Декабрь!$B$3</definedName>
    <definedName name="ОбластьЗаголовкаСтолбца1..H12.2">Февраль!$B$3</definedName>
    <definedName name="ОбластьЗаголовкаСтолбца1..H12.3">Март!$B$3</definedName>
    <definedName name="ОбластьЗаголовкаСтолбца1..H12.4">Апрель!$B$3</definedName>
    <definedName name="ОбластьЗаголовкаСтолбца1..H12.5">Май!$B$3</definedName>
    <definedName name="ОбластьЗаголовкаСтолбца1..H12.6">Июнь!$B$3</definedName>
    <definedName name="ОбластьЗаголовкаСтолбца1..H12.7">Июль!$B$3</definedName>
    <definedName name="ОбластьЗаголовкаСтолбца1..H12.8">Август!$B$3</definedName>
    <definedName name="ОбластьЗаголовкаСтолбца1..H12.9">Сентябрь!$B$3</definedName>
    <definedName name="ОбластьЗаголовкаСтолбца2..C14.1">Январь!$B$3</definedName>
    <definedName name="ОбластьЗаголовкаСтолбца2..C14.10">Октябрь!$B$3</definedName>
    <definedName name="ОбластьЗаголовкаСтолбца2..C14.11">Ноябрь!$B$3</definedName>
    <definedName name="ОбластьЗаголовкаСтолбца2..C14.12">Декабрь!$B$3</definedName>
    <definedName name="ОбластьЗаголовкаСтолбца2..C14.2">Февраль!$B$3</definedName>
    <definedName name="ОбластьЗаголовкаСтолбца2..C14.3">Март!$B$3</definedName>
    <definedName name="ОбластьЗаголовкаСтолбца2..C14.4">Апрель!$B$3</definedName>
    <definedName name="ОбластьЗаголовкаСтолбца2..C14.5">Май!$B$3</definedName>
    <definedName name="ОбластьЗаголовкаСтолбца2..C14.6">Июнь!$B$3</definedName>
    <definedName name="ОбластьЗаголовкаСтолбца2..C14.7">Июль!$B$3</definedName>
    <definedName name="ОбластьЗаголовкаСтолбца2..C14.8">Август!$B$3</definedName>
    <definedName name="ОбластьЗаголовкаСтолбца2..C14.9">Сентябрь!$B$3</definedName>
    <definedName name="ОбластьЗаголовкаСтроки1..K3">Январь!$K$4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25" l="1" a="1"/>
  <c r="C14" i="25" s="1"/>
  <c r="B12" i="25" a="1"/>
  <c r="G12" i="25" s="1"/>
  <c r="D10" i="25"/>
  <c r="B10" i="25" a="1"/>
  <c r="G10" i="25" s="1"/>
  <c r="D8" i="25"/>
  <c r="B8" i="25" a="1"/>
  <c r="G8" i="25" s="1"/>
  <c r="H6" i="25"/>
  <c r="B6" i="25" a="1"/>
  <c r="G6" i="25" s="1"/>
  <c r="B4" i="25" a="1"/>
  <c r="G4" i="25" s="1"/>
  <c r="C14" i="24"/>
  <c r="B14" i="24" a="1"/>
  <c r="B14" i="24" s="1"/>
  <c r="G12" i="24"/>
  <c r="C12" i="24"/>
  <c r="B12" i="24" a="1"/>
  <c r="B10" i="24" a="1"/>
  <c r="G10" i="24" s="1"/>
  <c r="B8" i="24" a="1"/>
  <c r="G8" i="24" s="1"/>
  <c r="B6" i="24" a="1"/>
  <c r="G6" i="24" s="1"/>
  <c r="B4" i="24" a="1"/>
  <c r="G4" i="24" s="1"/>
  <c r="B14" i="23" a="1"/>
  <c r="C14" i="23" s="1"/>
  <c r="B12" i="23" a="1"/>
  <c r="G12" i="23" s="1"/>
  <c r="H10" i="23"/>
  <c r="D10" i="23"/>
  <c r="B10" i="23" a="1"/>
  <c r="G10" i="23" s="1"/>
  <c r="D8" i="23"/>
  <c r="B8" i="23"/>
  <c r="B8" i="23" a="1"/>
  <c r="G8" i="23" s="1"/>
  <c r="B6" i="23"/>
  <c r="B6" i="23" a="1"/>
  <c r="G6" i="23" s="1"/>
  <c r="B4" i="23" a="1"/>
  <c r="G4" i="23" s="1"/>
  <c r="B14" i="22" a="1"/>
  <c r="B14" i="22" s="1"/>
  <c r="B12" i="22" a="1"/>
  <c r="B10" i="22" a="1"/>
  <c r="B8" i="22" a="1"/>
  <c r="B6" i="22" a="1"/>
  <c r="B4" i="22" a="1"/>
  <c r="B14" i="21" a="1"/>
  <c r="C14" i="21" s="1"/>
  <c r="B12" i="21" a="1"/>
  <c r="G12" i="21" s="1"/>
  <c r="H10" i="21"/>
  <c r="D10" i="21"/>
  <c r="B10" i="21" a="1"/>
  <c r="G10" i="21" s="1"/>
  <c r="H8" i="21"/>
  <c r="F8" i="21"/>
  <c r="D8" i="21"/>
  <c r="B8" i="21"/>
  <c r="B8" i="21" a="1"/>
  <c r="G8" i="21" s="1"/>
  <c r="B6" i="21" a="1"/>
  <c r="G6" i="21" s="1"/>
  <c r="B4" i="21" a="1"/>
  <c r="H4" i="21" s="1"/>
  <c r="B14" i="20"/>
  <c r="B14" i="20" a="1"/>
  <c r="C14" i="20" s="1"/>
  <c r="F12" i="20"/>
  <c r="B12" i="20" a="1"/>
  <c r="G12" i="20" s="1"/>
  <c r="B10" i="20" a="1"/>
  <c r="G10" i="20" s="1"/>
  <c r="H8" i="20"/>
  <c r="D8" i="20"/>
  <c r="B8" i="20" a="1"/>
  <c r="G8" i="20" s="1"/>
  <c r="H6" i="20"/>
  <c r="F6" i="20"/>
  <c r="D6" i="20"/>
  <c r="B6" i="20"/>
  <c r="B6" i="20" a="1"/>
  <c r="G6" i="20" s="1"/>
  <c r="B4" i="20" a="1"/>
  <c r="G4" i="20" s="1"/>
  <c r="B14" i="19" a="1"/>
  <c r="B14" i="19" s="1"/>
  <c r="B12" i="19" a="1"/>
  <c r="H12" i="19" s="1"/>
  <c r="B10" i="19" a="1"/>
  <c r="C10" i="19" s="1"/>
  <c r="C8" i="19"/>
  <c r="B8" i="19" a="1"/>
  <c r="G8" i="19" s="1"/>
  <c r="C6" i="19"/>
  <c r="B6" i="19" a="1"/>
  <c r="G6" i="19" s="1"/>
  <c r="G4" i="19"/>
  <c r="C4" i="19"/>
  <c r="B4" i="19" a="1"/>
  <c r="B14" i="18"/>
  <c r="B14" i="18" a="1"/>
  <c r="C14" i="18" s="1"/>
  <c r="B12" i="18" a="1"/>
  <c r="G12" i="18" s="1"/>
  <c r="B10" i="18" a="1"/>
  <c r="G10" i="18" s="1"/>
  <c r="H8" i="18"/>
  <c r="D8" i="18"/>
  <c r="B8" i="18" a="1"/>
  <c r="G8" i="18" s="1"/>
  <c r="H6" i="18"/>
  <c r="F6" i="18"/>
  <c r="D6" i="18"/>
  <c r="B6" i="18"/>
  <c r="B6" i="18" a="1"/>
  <c r="G6" i="18" s="1"/>
  <c r="H4" i="18"/>
  <c r="B4" i="18" a="1"/>
  <c r="G4" i="18" s="1"/>
  <c r="B14" i="17" a="1"/>
  <c r="B14" i="17" s="1"/>
  <c r="B12" i="17" a="1"/>
  <c r="B10" i="17" a="1"/>
  <c r="B8" i="17" a="1"/>
  <c r="B6" i="17" a="1"/>
  <c r="B4" i="17" a="1"/>
  <c r="B14" i="16" a="1"/>
  <c r="C14" i="16" s="1"/>
  <c r="H12" i="16"/>
  <c r="F12" i="16"/>
  <c r="D12" i="16"/>
  <c r="B12" i="16"/>
  <c r="B12" i="16" a="1"/>
  <c r="G12" i="16" s="1"/>
  <c r="B10" i="16" a="1"/>
  <c r="G10" i="16" s="1"/>
  <c r="F8" i="16"/>
  <c r="B8" i="16"/>
  <c r="B8" i="16" a="1"/>
  <c r="G8" i="16" s="1"/>
  <c r="B6" i="16" a="1"/>
  <c r="G6" i="16" s="1"/>
  <c r="B4" i="16" a="1"/>
  <c r="G4" i="16" s="1"/>
  <c r="C14" i="15"/>
  <c r="B14" i="15" a="1"/>
  <c r="B14" i="15" s="1"/>
  <c r="G12" i="15"/>
  <c r="B12" i="15" a="1"/>
  <c r="C12" i="15" s="1"/>
  <c r="B10" i="15" a="1"/>
  <c r="C10" i="15" s="1"/>
  <c r="B8" i="15" a="1"/>
  <c r="C8" i="15" s="1"/>
  <c r="C6" i="15"/>
  <c r="B6" i="15" a="1"/>
  <c r="G6" i="15" s="1"/>
  <c r="B4" i="15" a="1"/>
  <c r="G4" i="15" s="1"/>
  <c r="B14" i="14" a="1"/>
  <c r="C14" i="14" s="1"/>
  <c r="B12" i="14" a="1"/>
  <c r="G12" i="14" s="1"/>
  <c r="H10" i="14"/>
  <c r="D10" i="14"/>
  <c r="B10" i="14" a="1"/>
  <c r="G10" i="14" s="1"/>
  <c r="F8" i="14"/>
  <c r="D8" i="14"/>
  <c r="B8" i="14"/>
  <c r="B8" i="14" a="1"/>
  <c r="G8" i="14" s="1"/>
  <c r="H6" i="14"/>
  <c r="B6" i="14" a="1"/>
  <c r="G6" i="14" s="1"/>
  <c r="H4" i="14"/>
  <c r="F4" i="14"/>
  <c r="D4" i="14"/>
  <c r="B4" i="14"/>
  <c r="B4" i="14" a="1"/>
  <c r="G4" i="14" s="1"/>
  <c r="G8" i="15" l="1"/>
  <c r="F12" i="14"/>
  <c r="D4" i="18"/>
  <c r="F10" i="18"/>
  <c r="D4" i="20"/>
  <c r="F10" i="20"/>
  <c r="F12" i="21"/>
  <c r="H8" i="23"/>
  <c r="D12" i="23"/>
  <c r="F6" i="14"/>
  <c r="B10" i="14"/>
  <c r="H12" i="14"/>
  <c r="H4" i="16"/>
  <c r="D8" i="16"/>
  <c r="F4" i="18"/>
  <c r="B8" i="18"/>
  <c r="H10" i="18"/>
  <c r="F4" i="20"/>
  <c r="B8" i="20"/>
  <c r="H10" i="20"/>
  <c r="B10" i="21"/>
  <c r="H12" i="21"/>
  <c r="D6" i="23"/>
  <c r="F12" i="23"/>
  <c r="C6" i="24"/>
  <c r="F4" i="25"/>
  <c r="B8" i="25"/>
  <c r="H10" i="25"/>
  <c r="F6" i="23"/>
  <c r="B10" i="23"/>
  <c r="H12" i="23"/>
  <c r="H4" i="25"/>
  <c r="H4" i="20"/>
  <c r="F10" i="14"/>
  <c r="B14" i="14"/>
  <c r="B6" i="16"/>
  <c r="H8" i="16"/>
  <c r="F8" i="18"/>
  <c r="B12" i="18"/>
  <c r="F8" i="20"/>
  <c r="B12" i="20"/>
  <c r="F10" i="21"/>
  <c r="B14" i="21"/>
  <c r="B4" i="23"/>
  <c r="H6" i="23"/>
  <c r="F8" i="25"/>
  <c r="B12" i="25"/>
  <c r="D12" i="18"/>
  <c r="D12" i="20"/>
  <c r="D4" i="23"/>
  <c r="F10" i="23"/>
  <c r="B14" i="23"/>
  <c r="C8" i="24"/>
  <c r="B6" i="25"/>
  <c r="H8" i="25"/>
  <c r="D12" i="25"/>
  <c r="C4" i="15"/>
  <c r="F4" i="23"/>
  <c r="D6" i="25"/>
  <c r="F12" i="25"/>
  <c r="D6" i="16"/>
  <c r="F12" i="18"/>
  <c r="F6" i="25"/>
  <c r="B10" i="25"/>
  <c r="H12" i="25"/>
  <c r="F6" i="16"/>
  <c r="B10" i="16"/>
  <c r="B10" i="18"/>
  <c r="H12" i="18"/>
  <c r="B10" i="20"/>
  <c r="H12" i="20"/>
  <c r="B12" i="21"/>
  <c r="H4" i="23"/>
  <c r="C4" i="24"/>
  <c r="B6" i="14"/>
  <c r="H8" i="14"/>
  <c r="D12" i="14"/>
  <c r="G10" i="15"/>
  <c r="D4" i="16"/>
  <c r="F10" i="16"/>
  <c r="B14" i="16"/>
  <c r="B4" i="18"/>
  <c r="D10" i="18"/>
  <c r="B4" i="20"/>
  <c r="D10" i="20"/>
  <c r="D12" i="21"/>
  <c r="F8" i="23"/>
  <c r="B12" i="23"/>
  <c r="C10" i="24"/>
  <c r="B4" i="25"/>
  <c r="B12" i="14"/>
  <c r="B4" i="16"/>
  <c r="H6" i="16"/>
  <c r="D10" i="16"/>
  <c r="D6" i="14"/>
  <c r="F4" i="16"/>
  <c r="H10" i="16"/>
  <c r="D4" i="25"/>
  <c r="F10" i="25"/>
  <c r="B14" i="25"/>
  <c r="H6" i="17"/>
  <c r="F6" i="17"/>
  <c r="D6" i="17"/>
  <c r="B6" i="17"/>
  <c r="E6" i="17"/>
  <c r="H12" i="17"/>
  <c r="F12" i="17"/>
  <c r="D12" i="17"/>
  <c r="B12" i="17"/>
  <c r="E12" i="17"/>
  <c r="H4" i="17"/>
  <c r="F4" i="17"/>
  <c r="D4" i="17"/>
  <c r="B4" i="17"/>
  <c r="E4" i="17"/>
  <c r="H8" i="17"/>
  <c r="F8" i="17"/>
  <c r="D8" i="17"/>
  <c r="B8" i="17"/>
  <c r="E8" i="17"/>
  <c r="H10" i="17"/>
  <c r="F10" i="17"/>
  <c r="D10" i="17"/>
  <c r="B10" i="17"/>
  <c r="E10" i="17"/>
  <c r="H4" i="15"/>
  <c r="F4" i="15"/>
  <c r="D4" i="15"/>
  <c r="B4" i="15"/>
  <c r="E4" i="15"/>
  <c r="H6" i="15"/>
  <c r="F6" i="15"/>
  <c r="D6" i="15"/>
  <c r="B6" i="15"/>
  <c r="E6" i="15"/>
  <c r="H8" i="15"/>
  <c r="F8" i="15"/>
  <c r="D8" i="15"/>
  <c r="B8" i="15"/>
  <c r="E8" i="15"/>
  <c r="H10" i="15"/>
  <c r="F10" i="15"/>
  <c r="D10" i="15"/>
  <c r="B10" i="15"/>
  <c r="E10" i="15"/>
  <c r="H12" i="15"/>
  <c r="F12" i="15"/>
  <c r="D12" i="15"/>
  <c r="B12" i="15"/>
  <c r="E12" i="15"/>
  <c r="C4" i="17"/>
  <c r="G4" i="17"/>
  <c r="C6" i="17"/>
  <c r="G6" i="17"/>
  <c r="C8" i="17"/>
  <c r="G8" i="17"/>
  <c r="C10" i="17"/>
  <c r="G10" i="17"/>
  <c r="C12" i="17"/>
  <c r="G12" i="17"/>
  <c r="C14" i="17"/>
  <c r="H4" i="19"/>
  <c r="F4" i="19"/>
  <c r="D4" i="19"/>
  <c r="B4" i="19"/>
  <c r="E4" i="19"/>
  <c r="H6" i="19"/>
  <c r="F6" i="19"/>
  <c r="D6" i="19"/>
  <c r="B6" i="19"/>
  <c r="E6" i="19"/>
  <c r="H8" i="19"/>
  <c r="F8" i="19"/>
  <c r="D8" i="19"/>
  <c r="B8" i="19"/>
  <c r="E8" i="19"/>
  <c r="H10" i="19"/>
  <c r="F10" i="19"/>
  <c r="D10" i="19"/>
  <c r="B10" i="19"/>
  <c r="G10" i="19"/>
  <c r="E10" i="19"/>
  <c r="C12" i="19"/>
  <c r="E12" i="19"/>
  <c r="G12" i="19"/>
  <c r="C14" i="19"/>
  <c r="C4" i="21"/>
  <c r="E4" i="21"/>
  <c r="G4" i="21"/>
  <c r="C6" i="21"/>
  <c r="E6" i="21"/>
  <c r="H6" i="21"/>
  <c r="H4" i="22"/>
  <c r="F4" i="22"/>
  <c r="D4" i="22"/>
  <c r="B4" i="22"/>
  <c r="E4" i="22"/>
  <c r="H6" i="22"/>
  <c r="F6" i="22"/>
  <c r="D6" i="22"/>
  <c r="B6" i="22"/>
  <c r="E6" i="22"/>
  <c r="H8" i="22"/>
  <c r="F8" i="22"/>
  <c r="D8" i="22"/>
  <c r="B8" i="22"/>
  <c r="E8" i="22"/>
  <c r="H10" i="22"/>
  <c r="F10" i="22"/>
  <c r="D10" i="22"/>
  <c r="B10" i="22"/>
  <c r="E10" i="22"/>
  <c r="H12" i="22"/>
  <c r="F12" i="22"/>
  <c r="D12" i="22"/>
  <c r="B12" i="22"/>
  <c r="E12" i="22"/>
  <c r="C4" i="14"/>
  <c r="E4" i="14"/>
  <c r="C6" i="14"/>
  <c r="E6" i="14"/>
  <c r="C8" i="14"/>
  <c r="E8" i="14"/>
  <c r="C10" i="14"/>
  <c r="E10" i="14"/>
  <c r="C12" i="14"/>
  <c r="E12" i="14"/>
  <c r="C4" i="16"/>
  <c r="E4" i="16"/>
  <c r="C6" i="16"/>
  <c r="E6" i="16"/>
  <c r="C8" i="16"/>
  <c r="E8" i="16"/>
  <c r="C10" i="16"/>
  <c r="E10" i="16"/>
  <c r="C12" i="16"/>
  <c r="E12" i="16"/>
  <c r="C4" i="18"/>
  <c r="E4" i="18"/>
  <c r="C6" i="18"/>
  <c r="E6" i="18"/>
  <c r="C8" i="18"/>
  <c r="E8" i="18"/>
  <c r="C10" i="18"/>
  <c r="E10" i="18"/>
  <c r="C12" i="18"/>
  <c r="E12" i="18"/>
  <c r="B12" i="19"/>
  <c r="D12" i="19"/>
  <c r="F12" i="19"/>
  <c r="C4" i="20"/>
  <c r="E4" i="20"/>
  <c r="C6" i="20"/>
  <c r="E6" i="20"/>
  <c r="C8" i="20"/>
  <c r="E8" i="20"/>
  <c r="C10" i="20"/>
  <c r="E10" i="20"/>
  <c r="C12" i="20"/>
  <c r="E12" i="20"/>
  <c r="B4" i="21"/>
  <c r="D4" i="21"/>
  <c r="F4" i="21"/>
  <c r="B6" i="21"/>
  <c r="D6" i="21"/>
  <c r="F6" i="21"/>
  <c r="C4" i="22"/>
  <c r="G4" i="22"/>
  <c r="C6" i="22"/>
  <c r="G6" i="22"/>
  <c r="C8" i="22"/>
  <c r="G8" i="22"/>
  <c r="C10" i="22"/>
  <c r="G10" i="22"/>
  <c r="C12" i="22"/>
  <c r="G12" i="22"/>
  <c r="C14" i="22"/>
  <c r="H4" i="24"/>
  <c r="F4" i="24"/>
  <c r="D4" i="24"/>
  <c r="B4" i="24"/>
  <c r="E4" i="24"/>
  <c r="H6" i="24"/>
  <c r="F6" i="24"/>
  <c r="D6" i="24"/>
  <c r="B6" i="24"/>
  <c r="E6" i="24"/>
  <c r="H8" i="24"/>
  <c r="F8" i="24"/>
  <c r="D8" i="24"/>
  <c r="B8" i="24"/>
  <c r="E8" i="24"/>
  <c r="H10" i="24"/>
  <c r="F10" i="24"/>
  <c r="D10" i="24"/>
  <c r="B10" i="24"/>
  <c r="E10" i="24"/>
  <c r="H12" i="24"/>
  <c r="F12" i="24"/>
  <c r="D12" i="24"/>
  <c r="B12" i="24"/>
  <c r="E12" i="24"/>
  <c r="C8" i="21"/>
  <c r="E8" i="21"/>
  <c r="C10" i="21"/>
  <c r="E10" i="21"/>
  <c r="C12" i="21"/>
  <c r="E12" i="21"/>
  <c r="C4" i="23"/>
  <c r="E4" i="23"/>
  <c r="C6" i="23"/>
  <c r="E6" i="23"/>
  <c r="C8" i="23"/>
  <c r="E8" i="23"/>
  <c r="C10" i="23"/>
  <c r="E10" i="23"/>
  <c r="C12" i="23"/>
  <c r="E12" i="23"/>
  <c r="C4" i="25"/>
  <c r="E4" i="25"/>
  <c r="C6" i="25"/>
  <c r="E6" i="25"/>
  <c r="C8" i="25"/>
  <c r="E8" i="25"/>
  <c r="C10" i="25"/>
  <c r="E10" i="25"/>
  <c r="C12" i="25"/>
  <c r="E12" i="25"/>
  <c r="B2" i="25"/>
  <c r="B2" i="24"/>
  <c r="B2" i="23"/>
  <c r="B2" i="22"/>
  <c r="B2" i="21"/>
  <c r="B2" i="20"/>
  <c r="B2" i="19"/>
  <c r="B2" i="18"/>
  <c r="B2" i="17"/>
  <c r="B2" i="16"/>
  <c r="B2" i="15"/>
  <c r="B2" i="14"/>
  <c r="B3" i="24" l="1"/>
  <c r="B3" i="23"/>
  <c r="B3" i="22"/>
  <c r="B3" i="21"/>
  <c r="B3" i="20"/>
  <c r="B3" i="19" l="1"/>
  <c r="B3" i="18"/>
  <c r="B3" i="17"/>
  <c r="B3" i="16" l="1"/>
  <c r="B3" i="25" l="1"/>
  <c r="B3" i="15" l="1"/>
  <c r="G3" i="25" l="1"/>
  <c r="G3" i="24"/>
  <c r="G3" i="23"/>
  <c r="H3" i="22"/>
  <c r="G3" i="21"/>
  <c r="E3" i="20"/>
  <c r="H3" i="19"/>
  <c r="G3" i="18"/>
  <c r="H3" i="17"/>
  <c r="H3" i="16"/>
  <c r="H3" i="15"/>
  <c r="F3" i="18" l="1"/>
  <c r="D3" i="18"/>
  <c r="H3" i="18"/>
  <c r="D3" i="25"/>
  <c r="F3" i="25"/>
  <c r="H3" i="25"/>
  <c r="C3" i="25"/>
  <c r="E3" i="25"/>
  <c r="D3" i="24"/>
  <c r="F3" i="24"/>
  <c r="H3" i="24"/>
  <c r="C3" i="24"/>
  <c r="E3" i="24"/>
  <c r="D3" i="23"/>
  <c r="F3" i="23"/>
  <c r="H3" i="23"/>
  <c r="C3" i="23"/>
  <c r="E3" i="23"/>
  <c r="C3" i="22"/>
  <c r="E3" i="22"/>
  <c r="G3" i="22"/>
  <c r="D3" i="22"/>
  <c r="F3" i="22"/>
  <c r="D3" i="21"/>
  <c r="F3" i="21"/>
  <c r="H3" i="21"/>
  <c r="C3" i="21"/>
  <c r="E3" i="21"/>
  <c r="C3" i="20"/>
  <c r="G3" i="20"/>
  <c r="D3" i="20"/>
  <c r="F3" i="20"/>
  <c r="H3" i="20"/>
  <c r="C3" i="19"/>
  <c r="E3" i="19"/>
  <c r="G3" i="19"/>
  <c r="D3" i="19"/>
  <c r="F3" i="19"/>
  <c r="C3" i="18"/>
  <c r="E3" i="18"/>
  <c r="C3" i="17"/>
  <c r="E3" i="17"/>
  <c r="G3" i="17"/>
  <c r="D3" i="17"/>
  <c r="F3" i="17"/>
  <c r="C3" i="16"/>
  <c r="E3" i="16"/>
  <c r="G3" i="16"/>
  <c r="D3" i="16"/>
  <c r="F3" i="16"/>
  <c r="C3" i="15"/>
  <c r="E3" i="15"/>
  <c r="G3" i="15"/>
  <c r="D3" i="15"/>
  <c r="F3" i="15"/>
  <c r="B3" i="14"/>
  <c r="G3" i="14" l="1"/>
  <c r="E3" i="14"/>
  <c r="C3" i="14"/>
  <c r="H3" i="14"/>
  <c r="F3" i="14"/>
  <c r="D3" i="14"/>
</calcChain>
</file>

<file path=xl/sharedStrings.xml><?xml version="1.0" encoding="utf-8"?>
<sst xmlns="http://schemas.openxmlformats.org/spreadsheetml/2006/main" count="28" uniqueCount="6">
  <si>
    <t>Примечания</t>
  </si>
  <si>
    <t xml:space="preserve"> </t>
  </si>
  <si>
    <t>Параметры календаря</t>
  </si>
  <si>
    <t>Год</t>
  </si>
  <si>
    <t>Начало недели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</si>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</sst>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d"/>
    <numFmt numFmtId="167" formatCode="_-* #,##0.00\ &quot;lei&quot;_-;\-* #,##0.00\ &quot;lei&quot;_-;_-* &quot;-&quot;??\ &quot;lei&quot;_-;_-@_-"/>
    <numFmt numFmtId="168" formatCode="_-* #,##0\ &quot;lei&quot;_-;\-* #,##0\ &quot;lei&quot;_-;_-* &quot;-&quot;\ &quot;lei&quot;_-;_-@_-"/>
  </numFmts>
  <fonts count="34" x14ac:knownFonts="1">
    <font>
      <sz val="11"/>
      <color theme="1" tint="0.24994659260841701"/>
      <name val="Calibri"/>
      <family val="2"/>
    </font>
    <font>
      <sz val="8"/>
      <name val="Arial"/>
      <family val="2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  <font>
      <sz val="11"/>
      <color theme="1"/>
      <name val="Calibri"/>
      <family val="2"/>
    </font>
    <font>
      <sz val="11"/>
      <color indexed="63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theme="1" tint="0.34998626667073579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1"/>
      <color theme="4" tint="-0.24994659260841701"/>
      <name val="Calibri"/>
      <family val="2"/>
    </font>
    <font>
      <sz val="11"/>
      <color theme="1" tint="0.24994659260841701"/>
      <name val="Calibri"/>
      <family val="2"/>
    </font>
    <font>
      <b/>
      <sz val="11"/>
      <color theme="1" tint="0.34998626667073579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35"/>
      <color theme="4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theme="4" tint="-0.24994659260841701"/>
      <name val="Calibri"/>
      <family val="2"/>
    </font>
    <font>
      <sz val="11"/>
      <name val="Calibri"/>
      <family val="2"/>
    </font>
    <font>
      <sz val="6"/>
      <name val="MS Gothic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</xf>
    <xf numFmtId="0" fontId="12" fillId="2" borderId="0" applyNumberFormat="0" applyBorder="0" applyAlignment="0" applyProtection="0"/>
    <xf numFmtId="0" fontId="21" fillId="0" borderId="3" applyNumberFormat="0" applyFill="0" applyProtection="0">
      <alignment horizontal="left" vertical="center" indent="1"/>
    </xf>
    <xf numFmtId="0" fontId="13" fillId="3" borderId="1" applyNumberFormat="0" applyAlignment="0" applyProtection="0"/>
    <xf numFmtId="0" fontId="15" fillId="4" borderId="2" applyNumberFormat="0" applyProtection="0">
      <alignment vertical="center"/>
    </xf>
    <xf numFmtId="0" fontId="28" fillId="0" borderId="0" applyFill="0" applyBorder="0" applyProtection="0">
      <alignment vertical="center"/>
    </xf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5" borderId="0" applyBorder="0" applyProtection="0">
      <alignment horizontal="left" vertical="top" wrapText="1" indent="1"/>
    </xf>
    <xf numFmtId="166" fontId="18" fillId="0" borderId="0">
      <alignment horizontal="left" indent="1"/>
    </xf>
    <xf numFmtId="0" fontId="32" fillId="5" borderId="0" applyNumberFormat="0" applyFont="0" applyBorder="0" applyAlignment="0">
      <alignment horizontal="left" vertical="center" indent="1"/>
    </xf>
    <xf numFmtId="0" fontId="31" fillId="0" borderId="0">
      <alignment horizontal="left" indent="1"/>
    </xf>
    <xf numFmtId="0" fontId="21" fillId="0" borderId="0" applyFill="0" applyProtection="0"/>
    <xf numFmtId="0" fontId="22" fillId="0" borderId="0" applyFill="0" applyProtection="0"/>
    <xf numFmtId="0" fontId="20" fillId="10" borderId="0" applyNumberFormat="0" applyBorder="0" applyAlignment="0" applyProtection="0"/>
    <xf numFmtId="0" fontId="16" fillId="11" borderId="0" applyNumberFormat="0" applyBorder="0" applyAlignment="0" applyProtection="0"/>
    <xf numFmtId="0" fontId="26" fillId="12" borderId="0" applyNumberFormat="0" applyBorder="0" applyAlignment="0" applyProtection="0"/>
    <xf numFmtId="0" fontId="24" fillId="13" borderId="32" applyNumberFormat="0" applyAlignment="0" applyProtection="0"/>
    <xf numFmtId="0" fontId="27" fillId="14" borderId="33" applyNumberFormat="0" applyAlignment="0" applyProtection="0"/>
    <xf numFmtId="0" fontId="17" fillId="14" borderId="32" applyNumberFormat="0" applyAlignment="0" applyProtection="0"/>
    <xf numFmtId="0" fontId="25" fillId="0" borderId="34" applyNumberFormat="0" applyFill="0" applyAlignment="0" applyProtection="0"/>
    <xf numFmtId="0" fontId="13" fillId="15" borderId="35" applyNumberFormat="0" applyAlignment="0" applyProtection="0"/>
    <xf numFmtId="0" fontId="30" fillId="0" borderId="0" applyNumberFormat="0" applyFill="0" applyBorder="0" applyAlignment="0" applyProtection="0"/>
    <xf numFmtId="0" fontId="22" fillId="16" borderId="36" applyNumberFormat="0" applyFont="0" applyAlignment="0" applyProtection="0"/>
    <xf numFmtId="0" fontId="19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4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4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4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4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</cellStyleXfs>
  <cellXfs count="67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0" xfId="0" applyFont="1" applyFill="1" applyBorder="1">
      <alignment vertical="top"/>
    </xf>
    <xf numFmtId="0" fontId="2" fillId="0" borderId="0" xfId="2" applyFont="1" applyFill="1" applyBorder="1" applyAlignment="1">
      <alignment vertical="center"/>
    </xf>
    <xf numFmtId="0" fontId="3" fillId="0" borderId="0" xfId="5" applyFont="1" applyFill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6" fillId="6" borderId="4" xfId="2" applyFont="1" applyFill="1" applyBorder="1" applyAlignment="1">
      <alignment horizontal="center" vertical="center"/>
    </xf>
    <xf numFmtId="0" fontId="6" fillId="6" borderId="5" xfId="2" applyFont="1" applyFill="1" applyBorder="1" applyAlignment="1">
      <alignment horizontal="center" vertical="center"/>
    </xf>
    <xf numFmtId="0" fontId="6" fillId="6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5" fillId="0" borderId="10" xfId="13" applyFont="1" applyFill="1" applyBorder="1" applyAlignment="1">
      <alignment horizontal="left" vertical="top" wrapText="1" indent="1"/>
    </xf>
    <xf numFmtId="0" fontId="2" fillId="0" borderId="8" xfId="16" applyFont="1" applyFill="1" applyBorder="1" applyAlignment="1">
      <alignment horizontal="center" vertical="center"/>
    </xf>
    <xf numFmtId="0" fontId="2" fillId="0" borderId="8" xfId="14" applyFont="1" applyFill="1" applyBorder="1" applyAlignment="1">
      <alignment horizontal="center" vertical="center"/>
    </xf>
    <xf numFmtId="0" fontId="6" fillId="7" borderId="4" xfId="2" applyFont="1" applyFill="1" applyBorder="1" applyAlignment="1">
      <alignment horizontal="center" vertical="center"/>
    </xf>
    <xf numFmtId="0" fontId="6" fillId="7" borderId="5" xfId="2" applyFont="1" applyFill="1" applyBorder="1" applyAlignment="1">
      <alignment horizontal="center" vertical="center"/>
    </xf>
    <xf numFmtId="0" fontId="6" fillId="7" borderId="6" xfId="2" applyFont="1" applyFill="1" applyBorder="1" applyAlignment="1">
      <alignment horizontal="center" vertical="center"/>
    </xf>
    <xf numFmtId="0" fontId="6" fillId="8" borderId="4" xfId="2" applyFont="1" applyFill="1" applyBorder="1" applyAlignment="1">
      <alignment horizontal="center" vertical="center"/>
    </xf>
    <xf numFmtId="0" fontId="6" fillId="8" borderId="5" xfId="2" applyFont="1" applyFill="1" applyBorder="1" applyAlignment="1">
      <alignment horizontal="center" vertical="center"/>
    </xf>
    <xf numFmtId="0" fontId="6" fillId="8" borderId="6" xfId="2" applyFont="1" applyFill="1" applyBorder="1" applyAlignment="1">
      <alignment horizontal="center" vertical="center"/>
    </xf>
    <xf numFmtId="0" fontId="5" fillId="0" borderId="15" xfId="13" applyFont="1" applyFill="1" applyBorder="1" applyAlignment="1">
      <alignment horizontal="left" vertical="top" wrapText="1" indent="1"/>
    </xf>
    <xf numFmtId="0" fontId="5" fillId="0" borderId="15" xfId="0" applyFont="1" applyFill="1" applyBorder="1" applyAlignment="1">
      <alignment horizontal="left" vertical="top" wrapText="1" indent="1"/>
    </xf>
    <xf numFmtId="0" fontId="6" fillId="9" borderId="4" xfId="2" applyFont="1" applyFill="1" applyBorder="1" applyAlignment="1">
      <alignment horizontal="center" vertical="center"/>
    </xf>
    <xf numFmtId="0" fontId="6" fillId="9" borderId="5" xfId="2" applyFont="1" applyFill="1" applyBorder="1" applyAlignment="1">
      <alignment horizontal="center" vertical="center"/>
    </xf>
    <xf numFmtId="0" fontId="6" fillId="9" borderId="6" xfId="2" applyFont="1" applyFill="1" applyBorder="1" applyAlignment="1">
      <alignment horizontal="center" vertical="center"/>
    </xf>
    <xf numFmtId="0" fontId="5" fillId="0" borderId="21" xfId="13" applyFont="1" applyFill="1" applyBorder="1" applyAlignment="1">
      <alignment horizontal="left" vertical="top" wrapText="1" indent="1"/>
    </xf>
    <xf numFmtId="0" fontId="5" fillId="0" borderId="21" xfId="0" applyFont="1" applyFill="1" applyBorder="1" applyAlignment="1">
      <alignment horizontal="left" vertical="top" wrapText="1" indent="1"/>
    </xf>
    <xf numFmtId="0" fontId="5" fillId="0" borderId="27" xfId="13" applyFont="1" applyFill="1" applyBorder="1" applyAlignment="1">
      <alignment horizontal="left" vertical="top" wrapText="1" indent="1"/>
    </xf>
    <xf numFmtId="0" fontId="5" fillId="0" borderId="27" xfId="0" applyFont="1" applyFill="1" applyBorder="1" applyAlignment="1">
      <alignment horizontal="left" vertical="top" wrapText="1" indent="1"/>
    </xf>
    <xf numFmtId="166" fontId="4" fillId="0" borderId="9" xfId="12" applyNumberFormat="1" applyFont="1" applyFill="1" applyBorder="1" applyAlignment="1">
      <alignment horizontal="right" indent="1"/>
    </xf>
    <xf numFmtId="166" fontId="4" fillId="0" borderId="11" xfId="12" applyNumberFormat="1" applyFont="1" applyFill="1" applyBorder="1" applyAlignment="1">
      <alignment horizontal="right" indent="1"/>
    </xf>
    <xf numFmtId="166" fontId="4" fillId="0" borderId="9" xfId="13" applyNumberFormat="1" applyFont="1" applyFill="1" applyBorder="1" applyAlignment="1">
      <alignment horizontal="right" vertical="center" wrapText="1" indent="1"/>
    </xf>
    <xf numFmtId="166" fontId="4" fillId="0" borderId="9" xfId="12" applyNumberFormat="1" applyFont="1" applyFill="1" applyBorder="1" applyAlignment="1">
      <alignment horizontal="right" vertical="center" indent="1"/>
    </xf>
    <xf numFmtId="166" fontId="4" fillId="0" borderId="26" xfId="12" applyNumberFormat="1" applyFont="1" applyFill="1" applyBorder="1" applyAlignment="1">
      <alignment horizontal="right" indent="1"/>
    </xf>
    <xf numFmtId="166" fontId="4" fillId="0" borderId="26" xfId="13" applyNumberFormat="1" applyFont="1" applyFill="1" applyBorder="1" applyAlignment="1">
      <alignment horizontal="right" vertical="center" wrapText="1" indent="1"/>
    </xf>
    <xf numFmtId="166" fontId="4" fillId="0" borderId="26" xfId="12" applyNumberFormat="1" applyFont="1" applyFill="1" applyBorder="1" applyAlignment="1">
      <alignment horizontal="right" vertical="center" indent="1"/>
    </xf>
    <xf numFmtId="166" fontId="4" fillId="0" borderId="20" xfId="12" applyNumberFormat="1" applyFont="1" applyFill="1" applyBorder="1" applyAlignment="1">
      <alignment horizontal="right" indent="1"/>
    </xf>
    <xf numFmtId="166" fontId="4" fillId="0" borderId="20" xfId="13" applyNumberFormat="1" applyFont="1" applyFill="1" applyBorder="1" applyAlignment="1">
      <alignment horizontal="right" vertical="center" wrapText="1" indent="1"/>
    </xf>
    <xf numFmtId="166" fontId="4" fillId="0" borderId="20" xfId="12" applyNumberFormat="1" applyFont="1" applyFill="1" applyBorder="1" applyAlignment="1">
      <alignment horizontal="right" vertical="center" indent="1"/>
    </xf>
    <xf numFmtId="166" fontId="4" fillId="0" borderId="14" xfId="12" applyNumberFormat="1" applyFont="1" applyFill="1" applyBorder="1" applyAlignment="1">
      <alignment horizontal="right" indent="1"/>
    </xf>
    <xf numFmtId="166" fontId="4" fillId="0" borderId="14" xfId="13" applyNumberFormat="1" applyFont="1" applyFill="1" applyBorder="1" applyAlignment="1">
      <alignment horizontal="right" vertical="center" wrapText="1" indent="1"/>
    </xf>
    <xf numFmtId="166" fontId="4" fillId="0" borderId="14" xfId="12" applyNumberFormat="1" applyFont="1" applyFill="1" applyBorder="1" applyAlignment="1">
      <alignment horizontal="right" vertical="center" indent="1"/>
    </xf>
    <xf numFmtId="0" fontId="7" fillId="0" borderId="0" xfId="5" applyFont="1" applyFill="1" applyBorder="1">
      <alignment vertical="center"/>
    </xf>
    <xf numFmtId="0" fontId="2" fillId="0" borderId="13" xfId="11" applyFont="1" applyFill="1" applyBorder="1" applyAlignment="1">
      <alignment horizontal="left" vertical="center" wrapText="1" indent="1"/>
    </xf>
    <xf numFmtId="0" fontId="2" fillId="0" borderId="11" xfId="11" applyFont="1" applyFill="1" applyBorder="1" applyAlignment="1">
      <alignment horizontal="left" vertical="center" wrapText="1" indent="1"/>
    </xf>
    <xf numFmtId="0" fontId="5" fillId="0" borderId="7" xfId="11" applyFont="1" applyFill="1" applyBorder="1" applyAlignment="1">
      <alignment horizontal="left" vertical="top" wrapText="1" indent="1"/>
    </xf>
    <xf numFmtId="0" fontId="5" fillId="0" borderId="12" xfId="11" applyFont="1" applyFill="1" applyBorder="1" applyAlignment="1">
      <alignment horizontal="left" vertical="top" wrapText="1" indent="1"/>
    </xf>
    <xf numFmtId="0" fontId="6" fillId="6" borderId="0" xfId="15" applyFont="1" applyFill="1" applyBorder="1" applyAlignment="1">
      <alignment horizontal="center" vertical="center"/>
    </xf>
    <xf numFmtId="0" fontId="8" fillId="0" borderId="0" xfId="5" applyFont="1" applyFill="1" applyBorder="1">
      <alignment vertical="center"/>
    </xf>
    <xf numFmtId="0" fontId="2" fillId="0" borderId="18" xfId="11" applyFont="1" applyFill="1" applyBorder="1" applyAlignment="1">
      <alignment horizontal="left" vertical="center" wrapText="1" indent="1"/>
    </xf>
    <xf numFmtId="0" fontId="2" fillId="0" borderId="19" xfId="11" applyFont="1" applyFill="1" applyBorder="1" applyAlignment="1">
      <alignment horizontal="left" vertical="center" wrapText="1" indent="1"/>
    </xf>
    <xf numFmtId="0" fontId="5" fillId="0" borderId="16" xfId="11" applyFont="1" applyFill="1" applyBorder="1" applyAlignment="1">
      <alignment horizontal="left" vertical="top" wrapText="1" indent="1"/>
    </xf>
    <xf numFmtId="0" fontId="5" fillId="0" borderId="17" xfId="11" applyFont="1" applyFill="1" applyBorder="1" applyAlignment="1">
      <alignment horizontal="left" vertical="top" wrapText="1" indent="1"/>
    </xf>
    <xf numFmtId="0" fontId="10" fillId="0" borderId="0" xfId="5" applyFont="1" applyFill="1" applyBorder="1">
      <alignment vertical="center"/>
    </xf>
    <xf numFmtId="0" fontId="2" fillId="0" borderId="24" xfId="11" applyFont="1" applyFill="1" applyBorder="1" applyAlignment="1">
      <alignment horizontal="left" vertical="center" wrapText="1" indent="1"/>
    </xf>
    <xf numFmtId="0" fontId="2" fillId="0" borderId="25" xfId="11" applyFont="1" applyFill="1" applyBorder="1" applyAlignment="1">
      <alignment horizontal="left" vertical="center" wrapText="1" indent="1"/>
    </xf>
    <xf numFmtId="0" fontId="5" fillId="0" borderId="22" xfId="11" applyFont="1" applyFill="1" applyBorder="1" applyAlignment="1">
      <alignment horizontal="left" vertical="top" wrapText="1" indent="1"/>
    </xf>
    <xf numFmtId="0" fontId="5" fillId="0" borderId="23" xfId="11" applyFont="1" applyFill="1" applyBorder="1" applyAlignment="1">
      <alignment horizontal="left" vertical="top" wrapText="1" indent="1"/>
    </xf>
    <xf numFmtId="0" fontId="9" fillId="0" borderId="0" xfId="5" applyFont="1" applyFill="1" applyBorder="1">
      <alignment vertical="center"/>
    </xf>
    <xf numFmtId="0" fontId="2" fillId="0" borderId="30" xfId="11" applyFont="1" applyFill="1" applyBorder="1" applyAlignment="1">
      <alignment horizontal="left" vertical="center" wrapText="1" indent="1"/>
    </xf>
    <xf numFmtId="0" fontId="2" fillId="0" borderId="31" xfId="11" applyFont="1" applyFill="1" applyBorder="1" applyAlignment="1">
      <alignment horizontal="left" vertical="center" wrapText="1" indent="1"/>
    </xf>
    <xf numFmtId="0" fontId="5" fillId="0" borderId="28" xfId="11" applyFont="1" applyFill="1" applyBorder="1" applyAlignment="1">
      <alignment horizontal="left" vertical="top" wrapText="1" indent="1"/>
    </xf>
    <xf numFmtId="0" fontId="5" fillId="0" borderId="29" xfId="11" applyFont="1" applyFill="1" applyBorder="1" applyAlignment="1">
      <alignment horizontal="left" vertical="top" wrapText="1" indent="1"/>
    </xf>
  </cellXfs>
  <cellStyles count="50">
    <cellStyle name="20% — акцент1" xfId="29" builtinId="30" customBuiltin="1"/>
    <cellStyle name="20% — акцент2" xfId="32" builtinId="34" customBuiltin="1"/>
    <cellStyle name="20% — акцент3" xfId="36" builtinId="38" customBuiltin="1"/>
    <cellStyle name="20% — акцент4" xfId="40" builtinId="42" customBuiltin="1"/>
    <cellStyle name="20% — акцент5" xfId="43" builtinId="46" customBuiltin="1"/>
    <cellStyle name="20% — акцент6" xfId="47" builtinId="50" customBuiltin="1"/>
    <cellStyle name="40% — акцент1" xfId="1" builtinId="31" customBuiltin="1"/>
    <cellStyle name="40% — акцент2" xfId="33" builtinId="35" customBuiltin="1"/>
    <cellStyle name="40% — акцент3" xfId="37" builtinId="39" customBuiltin="1"/>
    <cellStyle name="40% — акцент4" xfId="41" builtinId="43" customBuiltin="1"/>
    <cellStyle name="40% — акцент5" xfId="44" builtinId="47" customBuiltin="1"/>
    <cellStyle name="40% — акцент6" xfId="48" builtinId="51" customBuiltin="1"/>
    <cellStyle name="60% — акцент1" xfId="30" builtinId="32" customBuiltin="1"/>
    <cellStyle name="60% — акцент2" xfId="34" builtinId="36" customBuiltin="1"/>
    <cellStyle name="60% — акцент3" xfId="38" builtinId="40" customBuiltin="1"/>
    <cellStyle name="60% — акцент4" xfId="42" builtinId="44" customBuiltin="1"/>
    <cellStyle name="60% — акцент5" xfId="45" builtinId="48" customBuiltin="1"/>
    <cellStyle name="60% — акцент6" xfId="49" builtinId="52" customBuiltin="1"/>
    <cellStyle name="Акцент1" xfId="3" builtinId="29" customBuiltin="1"/>
    <cellStyle name="Акцент2" xfId="31" builtinId="33" customBuiltin="1"/>
    <cellStyle name="Акцент3" xfId="35" builtinId="37" customBuiltin="1"/>
    <cellStyle name="Акцент4" xfId="39" builtinId="41" customBuiltin="1"/>
    <cellStyle name="Акцент5" xfId="4" builtinId="45" customBuiltin="1"/>
    <cellStyle name="Акцент6" xfId="46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Денежный" xfId="8" builtinId="4" customBuiltin="1"/>
    <cellStyle name="Денежный [0]" xfId="9" builtinId="7" customBuiltin="1"/>
    <cellStyle name="День" xfId="12" xr:uid="{00000000-0005-0000-0000-000008000000}"/>
    <cellStyle name="Заголовок 1" xfId="2" builtinId="16" customBuiltin="1"/>
    <cellStyle name="Заголовок 2" xfId="15" builtinId="17" customBuiltin="1"/>
    <cellStyle name="Заголовок 3" xfId="16" builtinId="18" customBuiltin="1"/>
    <cellStyle name="Заголовок 4" xfId="11" builtinId="19" customBuiltin="1"/>
    <cellStyle name="Запись параметров" xfId="14" xr:uid="{00000000-0005-0000-0000-00000F000000}"/>
    <cellStyle name="Итог" xfId="28" builtinId="25" customBuiltin="1"/>
    <cellStyle name="Контрольная ячейка" xfId="24" builtinId="23" customBuiltin="1"/>
    <cellStyle name="Название" xfId="5" builtinId="15" customBuiltin="1"/>
    <cellStyle name="Нейтральный" xfId="19" builtinId="28" customBuiltin="1"/>
    <cellStyle name="Обычный" xfId="0" builtinId="0" customBuiltin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" xfId="10" builtinId="5" customBuiltin="1"/>
    <cellStyle name="Связанная ячейка" xfId="23" builtinId="24" customBuiltin="1"/>
    <cellStyle name="Текст предупреждения" xfId="25" builtinId="11" customBuiltin="1"/>
    <cellStyle name="Финансовый" xfId="6" builtinId="3" customBuiltin="1"/>
    <cellStyle name="Финансовый [0]" xfId="7" builtinId="6" customBuiltin="1"/>
    <cellStyle name="Хороший" xfId="17" builtinId="26" customBuiltin="1"/>
    <cellStyle name="Чередующиеся строки" xfId="13" xr:uid="{00000000-0005-0000-0000-000003000000}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A1:L15"/>
  <sheetViews>
    <sheetView showGridLines="0" tabSelected="1" zoomScaleNormal="100" workbookViewId="0">
      <selection activeCell="K6" sqref="K6"/>
    </sheetView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1" width="17.26953125" style="2" customWidth="1"/>
    <col min="12" max="12" width="20.26953125" style="2" customWidth="1"/>
    <col min="13" max="13" width="1.7265625" style="2" customWidth="1"/>
    <col min="14" max="16384" width="8.81640625" style="2"/>
  </cols>
  <sheetData>
    <row r="1" spans="1:12" ht="9" customHeight="1" x14ac:dyDescent="0.35">
      <c r="I1" s="2" t="s">
        <v>1</v>
      </c>
    </row>
    <row r="2" spans="1:12" ht="96" customHeight="1" x14ac:dyDescent="0.35">
      <c r="B2" s="46" t="str">
        <f>"Январь "&amp;ГодКалендаря</f>
        <v>Январь 2030</v>
      </c>
      <c r="C2" s="46"/>
      <c r="D2" s="46"/>
      <c r="E2" s="3"/>
      <c r="F2" s="3"/>
      <c r="G2" s="3"/>
      <c r="H2" s="4"/>
    </row>
    <row r="3" spans="1:12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  <c r="K3" s="51" t="s">
        <v>2</v>
      </c>
      <c r="L3" s="51"/>
    </row>
    <row r="4" spans="1:12" s="6" customFormat="1" ht="24" customHeight="1" x14ac:dyDescent="0.35">
      <c r="A4" s="5"/>
      <c r="B4" s="33">
        <f t="array" ref="B4:H4">ДниИНедели+DATE(ГодКалендаря,1,1)-WEEKDAY(DATE(ГодКалендаря,1,1),(НачалоНедели="Понедельник")+1)+1</f>
        <v>47483</v>
      </c>
      <c r="C4" s="33">
        <v>47484</v>
      </c>
      <c r="D4" s="33">
        <v>47485</v>
      </c>
      <c r="E4" s="33">
        <v>47486</v>
      </c>
      <c r="F4" s="33">
        <v>47487</v>
      </c>
      <c r="G4" s="33">
        <v>47488</v>
      </c>
      <c r="H4" s="34">
        <v>47489</v>
      </c>
      <c r="K4" s="16" t="s">
        <v>3</v>
      </c>
      <c r="L4" s="16" t="s">
        <v>4</v>
      </c>
    </row>
    <row r="5" spans="1:12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  <c r="K5" s="17">
        <v>2030</v>
      </c>
      <c r="L5" s="17" t="s">
        <v>5</v>
      </c>
    </row>
    <row r="6" spans="1:12" s="6" customFormat="1" ht="24" customHeight="1" x14ac:dyDescent="0.35">
      <c r="A6" s="5"/>
      <c r="B6" s="35">
        <f t="array" ref="B6:H6">ДниИНедели+DATE(ГодКалендаря,1,1)-WEEKDAY(DATE(ГодКалендаря,1,1),(НачалоНедели="Понедельник")+1)+8</f>
        <v>47490</v>
      </c>
      <c r="C6" s="35">
        <v>47491</v>
      </c>
      <c r="D6" s="35">
        <v>47492</v>
      </c>
      <c r="E6" s="35">
        <v>47493</v>
      </c>
      <c r="F6" s="35">
        <v>47494</v>
      </c>
      <c r="G6" s="35">
        <v>47495</v>
      </c>
      <c r="H6" s="35">
        <v>47496</v>
      </c>
    </row>
    <row r="7" spans="1:12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12" s="6" customFormat="1" ht="24" customHeight="1" x14ac:dyDescent="0.35">
      <c r="A8" s="5"/>
      <c r="B8" s="36">
        <f t="array" ref="B8:H8">ДниИНедели+DATE(ГодКалендаря,1,1)-WEEKDAY(DATE(ГодКалендаря,1,1),(НачалоНедели="Понедельник")+1)+15</f>
        <v>47497</v>
      </c>
      <c r="C8" s="36">
        <v>47498</v>
      </c>
      <c r="D8" s="36">
        <v>47499</v>
      </c>
      <c r="E8" s="36">
        <v>47500</v>
      </c>
      <c r="F8" s="36">
        <v>47501</v>
      </c>
      <c r="G8" s="36">
        <v>47502</v>
      </c>
      <c r="H8" s="36">
        <v>47503</v>
      </c>
    </row>
    <row r="9" spans="1:12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12" s="6" customFormat="1" ht="24" customHeight="1" x14ac:dyDescent="0.35">
      <c r="A10" s="5"/>
      <c r="B10" s="35">
        <f t="array" ref="B10:H10">ДниИНедели+DATE(ГодКалендаря,1,1)-WEEKDAY(DATE(ГодКалендаря,1,1),(НачалоНедели="Понедельник")+1)+22</f>
        <v>47504</v>
      </c>
      <c r="C10" s="35">
        <v>47505</v>
      </c>
      <c r="D10" s="35">
        <v>47506</v>
      </c>
      <c r="E10" s="35">
        <v>47507</v>
      </c>
      <c r="F10" s="35">
        <v>47508</v>
      </c>
      <c r="G10" s="35">
        <v>47509</v>
      </c>
      <c r="H10" s="35">
        <v>47510</v>
      </c>
    </row>
    <row r="11" spans="1:12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12" s="6" customFormat="1" ht="24" customHeight="1" x14ac:dyDescent="0.35">
      <c r="A12" s="5"/>
      <c r="B12" s="36">
        <f t="array" ref="B12:H12">ДниИНедели+DATE(ГодКалендаря,1,1)-WEEKDAY(DATE(ГодКалендаря,1,1),(НачалоНедели="Понедельник")+1)+29</f>
        <v>47511</v>
      </c>
      <c r="C12" s="36">
        <v>47512</v>
      </c>
      <c r="D12" s="36">
        <v>47513</v>
      </c>
      <c r="E12" s="36">
        <v>47514</v>
      </c>
      <c r="F12" s="36">
        <v>47515</v>
      </c>
      <c r="G12" s="36">
        <v>47516</v>
      </c>
      <c r="H12" s="36">
        <v>47517</v>
      </c>
    </row>
    <row r="13" spans="1:12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12" s="6" customFormat="1" ht="24" customHeight="1" x14ac:dyDescent="0.35">
      <c r="A14" s="5"/>
      <c r="B14" s="35">
        <f t="array" ref="B14:C14">ДниИНедели+DATE(ГодКалендаря,1,1)-WEEKDAY(DATE(ГодКалендаря,1,1),(НачалоНедели="Понедельник")+1)+36</f>
        <v>47518</v>
      </c>
      <c r="C14" s="35">
        <v>47519</v>
      </c>
      <c r="D14" s="47" t="s">
        <v>0</v>
      </c>
      <c r="E14" s="47"/>
      <c r="F14" s="47"/>
      <c r="G14" s="47"/>
      <c r="H14" s="48"/>
    </row>
    <row r="15" spans="1:12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4">
    <mergeCell ref="B2:D2"/>
    <mergeCell ref="D14:H14"/>
    <mergeCell ref="D15:H15"/>
    <mergeCell ref="K3:L3"/>
  </mergeCells>
  <phoneticPr fontId="1" type="noConversion"/>
  <conditionalFormatting sqref="B12:H12 B14:C14">
    <cfRule type="expression" dxfId="23" priority="24">
      <formula>AND(DAY(B12)&gt;=1,DAY(B12)&lt;=15)</formula>
    </cfRule>
  </conditionalFormatting>
  <conditionalFormatting sqref="B4:G4">
    <cfRule type="expression" dxfId="22" priority="23">
      <formula>DAY(B4)&gt;8</formula>
    </cfRule>
  </conditionalFormatting>
  <dataValidations count="13">
    <dataValidation type="list" errorStyle="warning" allowBlank="1" showInputMessage="1" showErrorMessage="1" error="Выберите день из списка. Нажмите кнопку «Отмена», а затем клавиши ALT+СТРЕЛКА ВНИЗ, чтобы выбрать день в раскрывающемся списке" prompt="Выберите первый день недели в этой ячейке. Нажмите клавиши ALT+СТРЕЛКА ВНИЗ, чтобы открыть список, и используйте клавиши СТРЕЛКА ВНИЗ и ВВОД для выбора нужного варианта" sqref="L5" xr:uid="{00000000-0002-0000-0000-000000000000}">
      <formula1>"воскресенье, понедельник"</formula1>
    </dataValidation>
    <dataValidation allowBlank="1" showInputMessage="1" showErrorMessage="1" prompt="Создавайте специальный календарь на месяц в этой книге. Укажите год и первый день недели для всех месяцев на этом листе «Январь». Каждый месяц представлен на отдельном листе." sqref="A1" xr:uid="{00000000-0002-0000-0000-000001000000}"/>
    <dataValidation allowBlank="1" showInputMessage="1" showErrorMessage="1" prompt="Введите год в ячейке ниже" sqref="K4" xr:uid="{00000000-0002-0000-0000-000002000000}"/>
    <dataValidation allowBlank="1" showInputMessage="1" showErrorMessage="1" prompt="Выберите первый день недели в ячейке ниже" sqref="L4" xr:uid="{00000000-0002-0000-0000-000003000000}"/>
    <dataValidation allowBlank="1" showInputMessage="1" showErrorMessage="1" prompt="Введите год в этой ячейке" sqref="K5" xr:uid="{00000000-0002-0000-0000-000004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ведите новый день недели в ячейке L5 на этом листе." sqref="B3" xr:uid="{00000000-0002-0000-0000-000005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000-000006000000}"/>
    <dataValidation allowBlank="1" showInputMessage="1" showErrorMessage="1" prompt="Год в этой ячейке автоматически обновляется в соответствии с годом, введенным в ячейке K5. В календаре ниже представлены даты предыдущего и следующего месяца с более светлым оттенком шрифта." sqref="B2:D2" xr:uid="{00000000-0002-0000-0000-000007000000}"/>
    <dataValidation allowBlank="1" showInputMessage="1" showErrorMessage="1" prompt="Автоматически определяемый день недели" sqref="C3:H3" xr:uid="{00000000-0002-0000-0000-000008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000-000009000000}"/>
    <dataValidation allowBlank="1" showInputMessage="1" prompt="Введите заметки на месяц в этой ячейке." sqref="D15:H15" xr:uid="{00000000-0002-0000-0000-00000A000000}"/>
    <dataValidation allowBlank="1" showInputMessage="1" prompt="Введите заметки на месяц в ячейке ниже." sqref="D14:H14" xr:uid="{00000000-0002-0000-0000-00000B000000}"/>
    <dataValidation allowBlank="1" showInputMessage="1" showErrorMessage="1" prompt="Введите год и выберите первый день календаря в ячейках ниже. Эти ячейки с параметрами календаря не печатаются" sqref="K3" xr:uid="{00000000-0002-0000-0000-00000C000000}"/>
  </dataValidations>
  <printOptions horizontalCentered="1"/>
  <pageMargins left="0.25" right="0.25" top="0.5" bottom="0.5" header="0.3" footer="0.3"/>
  <pageSetup paperSize="9" orientation="landscape" r:id="rId1"/>
  <headerFooter differentFirst="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"Февраль "&amp;ГодКалендаря</f>
        <v>Февраль 2030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ДниИНедели+DATE(ГодКалендаря,2,1)-WEEKDAY(DATE(ГодКалендаря,2,1),(НачалоНедели="Понедельник")+1)+1</f>
        <v>47511</v>
      </c>
      <c r="C4" s="33">
        <v>47512</v>
      </c>
      <c r="D4" s="33">
        <v>47513</v>
      </c>
      <c r="E4" s="33">
        <v>47514</v>
      </c>
      <c r="F4" s="33">
        <v>47515</v>
      </c>
      <c r="G4" s="33">
        <v>47516</v>
      </c>
      <c r="H4" s="34">
        <v>47517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ДниИНедели+DATE(ГодКалендаря,2,1)-WEEKDAY(DATE(ГодКалендаря,2,1),(НачалоНедели="Понедельник")+1)+8</f>
        <v>47518</v>
      </c>
      <c r="C6" s="35">
        <v>47519</v>
      </c>
      <c r="D6" s="35">
        <v>47520</v>
      </c>
      <c r="E6" s="35">
        <v>47521</v>
      </c>
      <c r="F6" s="35">
        <v>47522</v>
      </c>
      <c r="G6" s="35">
        <v>47523</v>
      </c>
      <c r="H6" s="35">
        <v>47524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ДниИНедели+DATE(ГодКалендаря,2,1)-WEEKDAY(DATE(ГодКалендаря,2,1),(НачалоНедели="Понедельник")+1)+15</f>
        <v>47525</v>
      </c>
      <c r="C8" s="36">
        <v>47526</v>
      </c>
      <c r="D8" s="36">
        <v>47527</v>
      </c>
      <c r="E8" s="36">
        <v>47528</v>
      </c>
      <c r="F8" s="36">
        <v>47529</v>
      </c>
      <c r="G8" s="36">
        <v>47530</v>
      </c>
      <c r="H8" s="36">
        <v>47531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ДниИНедели+DATE(ГодКалендаря,2,1)-WEEKDAY(DATE(ГодКалендаря,2,1),(НачалоНедели="Понедельник")+1)+22</f>
        <v>47532</v>
      </c>
      <c r="C10" s="35">
        <v>47533</v>
      </c>
      <c r="D10" s="35">
        <v>47534</v>
      </c>
      <c r="E10" s="35">
        <v>47535</v>
      </c>
      <c r="F10" s="35">
        <v>47536</v>
      </c>
      <c r="G10" s="35">
        <v>47537</v>
      </c>
      <c r="H10" s="35">
        <v>47538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ДниИНедели+DATE(ГодКалендаря,2,1)-WEEKDAY(DATE(ГодКалендаря,2,1),(НачалоНедели="Понедельник")+1)+29</f>
        <v>47539</v>
      </c>
      <c r="C12" s="36">
        <v>47540</v>
      </c>
      <c r="D12" s="36">
        <v>47541</v>
      </c>
      <c r="E12" s="36">
        <v>47542</v>
      </c>
      <c r="F12" s="36">
        <v>47543</v>
      </c>
      <c r="G12" s="36">
        <v>47544</v>
      </c>
      <c r="H12" s="36">
        <v>47545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ДниИНедели+DATE(ГодКалендаря,2,1)-WEEKDAY(DATE(ГодКалендаря,2,1),(НачалоНедели="Понедельник")+1)+36</f>
        <v>47546</v>
      </c>
      <c r="C14" s="35">
        <v>47547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21" priority="2">
      <formula>AND(DAY(B12)&gt;=1,DAY(B12)&lt;=15)</formula>
    </cfRule>
  </conditionalFormatting>
  <conditionalFormatting sqref="B4:G4">
    <cfRule type="expression" dxfId="2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1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100-000001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100-000002000000}"/>
    <dataValidation allowBlank="1" showInputMessage="1" showErrorMessage="1" prompt="Календарь на февраль" sqref="A1" xr:uid="{00000000-0002-0000-0100-000003000000}"/>
    <dataValidation allowBlank="1" showInputMessage="1" prompt="Введите заметки на месяц в ячейке ниже." sqref="D14:H14" xr:uid="{00000000-0002-0000-0100-000004000000}"/>
    <dataValidation allowBlank="1" showInputMessage="1" prompt="Введите заметки на месяц в этой ячейке." sqref="D15:H15" xr:uid="{00000000-0002-0000-01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1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1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"Март "&amp;ГодКалендаря</f>
        <v>Март 2030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ДниИНедели+DATE(ГодКалендаря,3,1)-WEEKDAY(DATE(ГодКалендаря,3,1),(НачалоНедели="Понедельник")+1)+1</f>
        <v>47539</v>
      </c>
      <c r="C4" s="43">
        <v>47540</v>
      </c>
      <c r="D4" s="43">
        <v>47541</v>
      </c>
      <c r="E4" s="43">
        <v>47542</v>
      </c>
      <c r="F4" s="43">
        <v>47543</v>
      </c>
      <c r="G4" s="43">
        <v>47544</v>
      </c>
      <c r="H4" s="43">
        <v>47545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ДниИНедели+DATE(ГодКалендаря,3,1)-WEEKDAY(DATE(ГодКалендаря,3,1),(НачалоНедели="Понедельник")+1)+8</f>
        <v>47546</v>
      </c>
      <c r="C6" s="44">
        <v>47547</v>
      </c>
      <c r="D6" s="44">
        <v>47548</v>
      </c>
      <c r="E6" s="44">
        <v>47549</v>
      </c>
      <c r="F6" s="44">
        <v>47550</v>
      </c>
      <c r="G6" s="44">
        <v>47551</v>
      </c>
      <c r="H6" s="44">
        <v>47552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ДниИНедели+DATE(ГодКалендаря,3,1)-WEEKDAY(DATE(ГодКалендаря,3,1),(НачалоНедели="Понедельник")+1)+15</f>
        <v>47553</v>
      </c>
      <c r="C8" s="45">
        <v>47554</v>
      </c>
      <c r="D8" s="45">
        <v>47555</v>
      </c>
      <c r="E8" s="45">
        <v>47556</v>
      </c>
      <c r="F8" s="45">
        <v>47557</v>
      </c>
      <c r="G8" s="45">
        <v>47558</v>
      </c>
      <c r="H8" s="45">
        <v>47559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ДниИНедели+DATE(ГодКалендаря,3,1)-WEEKDAY(DATE(ГодКалендаря,3,1),(НачалоНедели="Понедельник")+1)+22</f>
        <v>47560</v>
      </c>
      <c r="C10" s="44">
        <v>47561</v>
      </c>
      <c r="D10" s="44">
        <v>47562</v>
      </c>
      <c r="E10" s="44">
        <v>47563</v>
      </c>
      <c r="F10" s="44">
        <v>47564</v>
      </c>
      <c r="G10" s="44">
        <v>47565</v>
      </c>
      <c r="H10" s="44">
        <v>47566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ДниИНедели+DATE(ГодКалендаря,3,1)-WEEKDAY(DATE(ГодКалендаря,3,1),(НачалоНедели="Понедельник")+1)+29</f>
        <v>47567</v>
      </c>
      <c r="C12" s="45">
        <v>47568</v>
      </c>
      <c r="D12" s="45">
        <v>47569</v>
      </c>
      <c r="E12" s="45">
        <v>47570</v>
      </c>
      <c r="F12" s="45">
        <v>47571</v>
      </c>
      <c r="G12" s="45">
        <v>47572</v>
      </c>
      <c r="H12" s="45">
        <v>47573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ДниИНедели+DATE(ГодКалендаря,3,1)-WEEKDAY(DATE(ГодКалендаря,3,1),(НачалоНедели="Понедельник")+1)+36</f>
        <v>47574</v>
      </c>
      <c r="C14" s="44">
        <v>47575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9" priority="2">
      <formula>AND(DAY(B12)&gt;=1,DAY(B12)&lt;=15)</formula>
    </cfRule>
  </conditionalFormatting>
  <conditionalFormatting sqref="B4:G4">
    <cfRule type="expression" dxfId="18" priority="1">
      <formula>DAY(B4)&gt;8</formula>
    </cfRule>
  </conditionalFormatting>
  <dataValidations count="8">
    <dataValidation allowBlank="1" showInputMessage="1" showErrorMessage="1" prompt="Календарь на март" sqref="A1" xr:uid="{00000000-0002-0000-02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200-000001000000}"/>
    <dataValidation allowBlank="1" showInputMessage="1" showErrorMessage="1" prompt="Автоматически определяемый день недели" sqref="C3:H3" xr:uid="{00000000-0002-0000-02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2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200-000004000000}"/>
    <dataValidation allowBlank="1" showInputMessage="1" prompt="Введите заметки на месяц в этой ячейке." sqref="D15:H15" xr:uid="{00000000-0002-0000-0200-000005000000}"/>
    <dataValidation allowBlank="1" showInputMessage="1" prompt="Введите заметки на месяц в ячейке ниже." sqref="D14:H14" xr:uid="{00000000-0002-0000-02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2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"Апрель "&amp;ГодКалендаря</f>
        <v>Апрель 2030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ДниИНедели+DATE(ГодКалендаря,4,1)-WEEKDAY(DATE(ГодКалендаря,4,1),(НачалоНедели="Понедельник")+1)+1</f>
        <v>47574</v>
      </c>
      <c r="C4" s="43">
        <v>47575</v>
      </c>
      <c r="D4" s="43">
        <v>47576</v>
      </c>
      <c r="E4" s="43">
        <v>47577</v>
      </c>
      <c r="F4" s="43">
        <v>47578</v>
      </c>
      <c r="G4" s="43">
        <v>47579</v>
      </c>
      <c r="H4" s="43">
        <v>47580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ДниИНедели+DATE(ГодКалендаря,4,1)-WEEKDAY(DATE(ГодКалендаря,4,1),(НачалоНедели="Понедельник")+1)+8</f>
        <v>47581</v>
      </c>
      <c r="C6" s="44">
        <v>47582</v>
      </c>
      <c r="D6" s="44">
        <v>47583</v>
      </c>
      <c r="E6" s="44">
        <v>47584</v>
      </c>
      <c r="F6" s="44">
        <v>47585</v>
      </c>
      <c r="G6" s="44">
        <v>47586</v>
      </c>
      <c r="H6" s="44">
        <v>47587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ДниИНедели+DATE(ГодКалендаря,4,1)-WEEKDAY(DATE(ГодКалендаря,4,1),(НачалоНедели="Понедельник")+1)+15</f>
        <v>47588</v>
      </c>
      <c r="C8" s="45">
        <v>47589</v>
      </c>
      <c r="D8" s="45">
        <v>47590</v>
      </c>
      <c r="E8" s="45">
        <v>47591</v>
      </c>
      <c r="F8" s="45">
        <v>47592</v>
      </c>
      <c r="G8" s="45">
        <v>47593</v>
      </c>
      <c r="H8" s="45">
        <v>47594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ДниИНедели+DATE(ГодКалендаря,4,1)-WEEKDAY(DATE(ГодКалендаря,4,1),(НачалоНедели="Понедельник")+1)+22</f>
        <v>47595</v>
      </c>
      <c r="C10" s="44">
        <v>47596</v>
      </c>
      <c r="D10" s="44">
        <v>47597</v>
      </c>
      <c r="E10" s="44">
        <v>47598</v>
      </c>
      <c r="F10" s="44">
        <v>47599</v>
      </c>
      <c r="G10" s="44">
        <v>47600</v>
      </c>
      <c r="H10" s="44">
        <v>47601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ДниИНедели+DATE(ГодКалендаря,4,1)-WEEKDAY(DATE(ГодКалендаря,4,1),(НачалоНедели="Понедельник")+1)+29</f>
        <v>47602</v>
      </c>
      <c r="C12" s="45">
        <v>47603</v>
      </c>
      <c r="D12" s="45">
        <v>47604</v>
      </c>
      <c r="E12" s="45">
        <v>47605</v>
      </c>
      <c r="F12" s="45">
        <v>47606</v>
      </c>
      <c r="G12" s="45">
        <v>47607</v>
      </c>
      <c r="H12" s="45">
        <v>47608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ДниИНедели+DATE(ГодКалендаря,4,1)-WEEKDAY(DATE(ГодКалендаря,4,1),(НачалоНедели="Понедельник")+1)+36</f>
        <v>47609</v>
      </c>
      <c r="C14" s="44">
        <v>47610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7" priority="2">
      <formula>AND(DAY(B12)&gt;=1,DAY(B12)&lt;=15)</formula>
    </cfRule>
  </conditionalFormatting>
  <conditionalFormatting sqref="B4:G4">
    <cfRule type="expression" dxfId="1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3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300-000001000000}"/>
    <dataValidation allowBlank="1" showInputMessage="1" showErrorMessage="1" prompt="Календарь на апрель" sqref="A1" xr:uid="{00000000-0002-0000-03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300-000003000000}"/>
    <dataValidation allowBlank="1" showInputMessage="1" prompt="Введите заметки на месяц в ячейке ниже." sqref="D14:H14" xr:uid="{00000000-0002-0000-0300-000004000000}"/>
    <dataValidation allowBlank="1" showInputMessage="1" prompt="Введите заметки на месяц в этой ячейке." sqref="D15:H15" xr:uid="{00000000-0002-0000-03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3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3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"Май "&amp;ГодКалендаря</f>
        <v>Май 2030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ДниИНедели+DATE(ГодКалендаря,5,1)-WEEKDAY(DATE(ГодКалендаря,5,1),(НачалоНедели="Понедельник")+1)+1</f>
        <v>47602</v>
      </c>
      <c r="C4" s="43">
        <v>47603</v>
      </c>
      <c r="D4" s="43">
        <v>47604</v>
      </c>
      <c r="E4" s="43">
        <v>47605</v>
      </c>
      <c r="F4" s="43">
        <v>47606</v>
      </c>
      <c r="G4" s="43">
        <v>47607</v>
      </c>
      <c r="H4" s="43">
        <v>47608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ДниИНедели+DATE(ГодКалендаря,5,1)-WEEKDAY(DATE(ГодКалендаря,5,1),(НачалоНедели="Понедельник")+1)+8</f>
        <v>47609</v>
      </c>
      <c r="C6" s="44">
        <v>47610</v>
      </c>
      <c r="D6" s="44">
        <v>47611</v>
      </c>
      <c r="E6" s="44">
        <v>47612</v>
      </c>
      <c r="F6" s="44">
        <v>47613</v>
      </c>
      <c r="G6" s="44">
        <v>47614</v>
      </c>
      <c r="H6" s="44">
        <v>47615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ДниИНедели+DATE(ГодКалендаря,5,1)-WEEKDAY(DATE(ГодКалендаря,5,1),(НачалоНедели="Понедельник")+1)+15</f>
        <v>47616</v>
      </c>
      <c r="C8" s="45">
        <v>47617</v>
      </c>
      <c r="D8" s="45">
        <v>47618</v>
      </c>
      <c r="E8" s="45">
        <v>47619</v>
      </c>
      <c r="F8" s="45">
        <v>47620</v>
      </c>
      <c r="G8" s="45">
        <v>47621</v>
      </c>
      <c r="H8" s="45">
        <v>47622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ДниИНедели+DATE(ГодКалендаря,5,1)-WEEKDAY(DATE(ГодКалендаря,5,1),(НачалоНедели="Понедельник")+1)+22</f>
        <v>47623</v>
      </c>
      <c r="C10" s="44">
        <v>47624</v>
      </c>
      <c r="D10" s="44">
        <v>47625</v>
      </c>
      <c r="E10" s="44">
        <v>47626</v>
      </c>
      <c r="F10" s="44">
        <v>47627</v>
      </c>
      <c r="G10" s="44">
        <v>47628</v>
      </c>
      <c r="H10" s="44">
        <v>47629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ДниИНедели+DATE(ГодКалендаря,5,1)-WEEKDAY(DATE(ГодКалендаря,5,1),(НачалоНедели="Понедельник")+1)+29</f>
        <v>47630</v>
      </c>
      <c r="C12" s="45">
        <v>47631</v>
      </c>
      <c r="D12" s="45">
        <v>47632</v>
      </c>
      <c r="E12" s="45">
        <v>47633</v>
      </c>
      <c r="F12" s="45">
        <v>47634</v>
      </c>
      <c r="G12" s="45">
        <v>47635</v>
      </c>
      <c r="H12" s="45">
        <v>47636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ДниИНедели+DATE(ГодКалендаря,5,1)-WEEKDAY(DATE(ГодКалендаря,5,1),(НачалоНедели="Понедельник")+1)+36</f>
        <v>47637</v>
      </c>
      <c r="C14" s="44">
        <v>47638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5" priority="2">
      <formula>AND(DAY(B12)&gt;=1,DAY(B12)&lt;=15)</formula>
    </cfRule>
  </conditionalFormatting>
  <conditionalFormatting sqref="B4:G4">
    <cfRule type="expression" dxfId="1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4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400-000001000000}"/>
    <dataValidation allowBlank="1" showInputMessage="1" showErrorMessage="1" prompt="Календарь на май" sqref="A1" xr:uid="{00000000-0002-0000-04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4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400-000004000000}"/>
    <dataValidation allowBlank="1" showInputMessage="1" prompt="Введите заметки на месяц в этой ячейке." sqref="D15:H15" xr:uid="{00000000-0002-0000-0400-000005000000}"/>
    <dataValidation allowBlank="1" showInputMessage="1" prompt="Введите заметки на месяц в ячейке ниже." sqref="D14:H14" xr:uid="{00000000-0002-0000-04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4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"Июнь "&amp;ГодКалендаря</f>
        <v>Июнь 2030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ДниИНедели+DATE(ГодКалендаря,6,1)-WEEKDAY(DATE(ГодКалендаря,6,1),(НачалоНедели="Понедельник")+1)+1</f>
        <v>47630</v>
      </c>
      <c r="C4" s="40">
        <v>47631</v>
      </c>
      <c r="D4" s="40">
        <v>47632</v>
      </c>
      <c r="E4" s="40">
        <v>47633</v>
      </c>
      <c r="F4" s="40">
        <v>47634</v>
      </c>
      <c r="G4" s="40">
        <v>47635</v>
      </c>
      <c r="H4" s="40">
        <v>47636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ДниИНедели+DATE(ГодКалендаря,6,1)-WEEKDAY(DATE(ГодКалендаря,6,1),(НачалоНедели="Понедельник")+1)+8</f>
        <v>47637</v>
      </c>
      <c r="C6" s="41">
        <v>47638</v>
      </c>
      <c r="D6" s="41">
        <v>47639</v>
      </c>
      <c r="E6" s="41">
        <v>47640</v>
      </c>
      <c r="F6" s="41">
        <v>47641</v>
      </c>
      <c r="G6" s="41">
        <v>47642</v>
      </c>
      <c r="H6" s="41">
        <v>47643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ДниИНедели+DATE(ГодКалендаря,6,1)-WEEKDAY(DATE(ГодКалендаря,6,1),(НачалоНедели="Понедельник")+1)+15</f>
        <v>47644</v>
      </c>
      <c r="C8" s="42">
        <v>47645</v>
      </c>
      <c r="D8" s="42">
        <v>47646</v>
      </c>
      <c r="E8" s="42">
        <v>47647</v>
      </c>
      <c r="F8" s="42">
        <v>47648</v>
      </c>
      <c r="G8" s="42">
        <v>47649</v>
      </c>
      <c r="H8" s="42">
        <v>47650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ДниИНедели+DATE(ГодКалендаря,6,1)-WEEKDAY(DATE(ГодКалендаря,6,1),(НачалоНедели="Понедельник")+1)+22</f>
        <v>47651</v>
      </c>
      <c r="C10" s="41">
        <v>47652</v>
      </c>
      <c r="D10" s="41">
        <v>47653</v>
      </c>
      <c r="E10" s="41">
        <v>47654</v>
      </c>
      <c r="F10" s="41">
        <v>47655</v>
      </c>
      <c r="G10" s="41">
        <v>47656</v>
      </c>
      <c r="H10" s="41">
        <v>47657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ДниИНедели+DATE(ГодКалендаря,6,1)-WEEKDAY(DATE(ГодКалендаря,6,1),(НачалоНедели="Понедельник")+1)+29</f>
        <v>47658</v>
      </c>
      <c r="C12" s="42">
        <v>47659</v>
      </c>
      <c r="D12" s="42">
        <v>47660</v>
      </c>
      <c r="E12" s="42">
        <v>47661</v>
      </c>
      <c r="F12" s="42">
        <v>47662</v>
      </c>
      <c r="G12" s="42">
        <v>47663</v>
      </c>
      <c r="H12" s="42">
        <v>47664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ДниИНедели+DATE(ГодКалендаря,6,1)-WEEKDAY(DATE(ГодКалендаря,6,1),(НачалоНедели="Понедельник")+1)+36</f>
        <v>47665</v>
      </c>
      <c r="C14" s="41">
        <v>47666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3" priority="2">
      <formula>AND(DAY(B12)&gt;=1,DAY(B12)&lt;=15)</formula>
    </cfRule>
  </conditionalFormatting>
  <conditionalFormatting sqref="B4:G4">
    <cfRule type="expression" dxfId="1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500-000000000000}"/>
    <dataValidation allowBlank="1" showInputMessage="1" showErrorMessage="1" prompt="Календарь на июнь" sqref="A1" xr:uid="{00000000-0002-0000-05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5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500-000003000000}"/>
    <dataValidation allowBlank="1" showInputMessage="1" prompt="Введите заметки на месяц в ячейке ниже." sqref="D14:H14" xr:uid="{00000000-0002-0000-0500-000004000000}"/>
    <dataValidation allowBlank="1" showInputMessage="1" prompt="Введите заметки на месяц в этой ячейке." sqref="D15:H15" xr:uid="{00000000-0002-0000-05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5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5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"Июль "&amp;ГодКалендаря</f>
        <v>Июль 2030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ДниИНедели+DATE(ГодКалендаря,7,1)-WEEKDAY(DATE(ГодКалендаря,7,1),(НачалоНедели="Понедельник")+1)+1</f>
        <v>47665</v>
      </c>
      <c r="C4" s="40">
        <v>47666</v>
      </c>
      <c r="D4" s="40">
        <v>47667</v>
      </c>
      <c r="E4" s="40">
        <v>47668</v>
      </c>
      <c r="F4" s="40">
        <v>47669</v>
      </c>
      <c r="G4" s="40">
        <v>47670</v>
      </c>
      <c r="H4" s="40">
        <v>47671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ДниИНедели+DATE(ГодКалендаря,7,1)-WEEKDAY(DATE(ГодКалендаря,7,1),(НачалоНедели="Понедельник")+1)+8</f>
        <v>47672</v>
      </c>
      <c r="C6" s="41">
        <v>47673</v>
      </c>
      <c r="D6" s="41">
        <v>47674</v>
      </c>
      <c r="E6" s="41">
        <v>47675</v>
      </c>
      <c r="F6" s="41">
        <v>47676</v>
      </c>
      <c r="G6" s="41">
        <v>47677</v>
      </c>
      <c r="H6" s="41">
        <v>47678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ДниИНедели+DATE(ГодКалендаря,7,1)-WEEKDAY(DATE(ГодКалендаря,7,1),(НачалоНедели="Понедельник")+1)+15</f>
        <v>47679</v>
      </c>
      <c r="C8" s="42">
        <v>47680</v>
      </c>
      <c r="D8" s="42">
        <v>47681</v>
      </c>
      <c r="E8" s="42">
        <v>47682</v>
      </c>
      <c r="F8" s="42">
        <v>47683</v>
      </c>
      <c r="G8" s="42">
        <v>47684</v>
      </c>
      <c r="H8" s="42">
        <v>47685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ДниИНедели+DATE(ГодКалендаря,7,1)-WEEKDAY(DATE(ГодКалендаря,7,1),(НачалоНедели="Понедельник")+1)+22</f>
        <v>47686</v>
      </c>
      <c r="C10" s="41">
        <v>47687</v>
      </c>
      <c r="D10" s="41">
        <v>47688</v>
      </c>
      <c r="E10" s="41">
        <v>47689</v>
      </c>
      <c r="F10" s="41">
        <v>47690</v>
      </c>
      <c r="G10" s="41">
        <v>47691</v>
      </c>
      <c r="H10" s="41">
        <v>47692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ДниИНедели+DATE(ГодКалендаря,7,1)-WEEKDAY(DATE(ГодКалендаря,7,1),(НачалоНедели="Понедельник")+1)+29</f>
        <v>47693</v>
      </c>
      <c r="C12" s="42">
        <v>47694</v>
      </c>
      <c r="D12" s="42">
        <v>47695</v>
      </c>
      <c r="E12" s="42">
        <v>47696</v>
      </c>
      <c r="F12" s="42">
        <v>47697</v>
      </c>
      <c r="G12" s="42">
        <v>47698</v>
      </c>
      <c r="H12" s="42">
        <v>47699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ДниИНедели+DATE(ГодКалендаря,7,1)-WEEKDAY(DATE(ГодКалендаря,7,1),(НачалоНедели="Понедельник")+1)+36</f>
        <v>47700</v>
      </c>
      <c r="C14" s="41">
        <v>47701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1" priority="2">
      <formula>AND(DAY(B12)&gt;=1,DAY(B12)&lt;=15)</formula>
    </cfRule>
  </conditionalFormatting>
  <conditionalFormatting sqref="B4:G4">
    <cfRule type="expression" dxfId="1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600-000000000000}"/>
    <dataValidation allowBlank="1" showInputMessage="1" showErrorMessage="1" prompt="Календарь на июль" sqref="A1" xr:uid="{00000000-0002-0000-06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6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6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600-000004000000}"/>
    <dataValidation allowBlank="1" showInputMessage="1" prompt="Введите заметки на месяц в этой ячейке." sqref="D15:H15" xr:uid="{00000000-0002-0000-0600-000005000000}"/>
    <dataValidation allowBlank="1" showInputMessage="1" prompt="Введите заметки на месяц в ячейке ниже." sqref="D14:H14" xr:uid="{00000000-0002-0000-06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6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"Август "&amp;ГодКалендаря</f>
        <v>Август 2030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ДниИНедели+DATE(ГодКалендаря,8,1)-WEEKDAY(DATE(ГодКалендаря,8,1),(НачалоНедели="Понедельник")+1)+1</f>
        <v>47693</v>
      </c>
      <c r="C4" s="40">
        <v>47694</v>
      </c>
      <c r="D4" s="40">
        <v>47695</v>
      </c>
      <c r="E4" s="40">
        <v>47696</v>
      </c>
      <c r="F4" s="40">
        <v>47697</v>
      </c>
      <c r="G4" s="40">
        <v>47698</v>
      </c>
      <c r="H4" s="40">
        <v>47699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ДниИНедели+DATE(ГодКалендаря,8,1)-WEEKDAY(DATE(ГодКалендаря,8,1),(НачалоНедели="Понедельник")+1)+8</f>
        <v>47700</v>
      </c>
      <c r="C6" s="41">
        <v>47701</v>
      </c>
      <c r="D6" s="41">
        <v>47702</v>
      </c>
      <c r="E6" s="41">
        <v>47703</v>
      </c>
      <c r="F6" s="41">
        <v>47704</v>
      </c>
      <c r="G6" s="41">
        <v>47705</v>
      </c>
      <c r="H6" s="41">
        <v>47706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ДниИНедели+DATE(ГодКалендаря,8,1)-WEEKDAY(DATE(ГодКалендаря,8,1),(НачалоНедели="Понедельник")+1)+15</f>
        <v>47707</v>
      </c>
      <c r="C8" s="42">
        <v>47708</v>
      </c>
      <c r="D8" s="42">
        <v>47709</v>
      </c>
      <c r="E8" s="42">
        <v>47710</v>
      </c>
      <c r="F8" s="42">
        <v>47711</v>
      </c>
      <c r="G8" s="42">
        <v>47712</v>
      </c>
      <c r="H8" s="42">
        <v>47713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ДниИНедели+DATE(ГодКалендаря,8,1)-WEEKDAY(DATE(ГодКалендаря,8,1),(НачалоНедели="Понедельник")+1)+22</f>
        <v>47714</v>
      </c>
      <c r="C10" s="41">
        <v>47715</v>
      </c>
      <c r="D10" s="41">
        <v>47716</v>
      </c>
      <c r="E10" s="41">
        <v>47717</v>
      </c>
      <c r="F10" s="41">
        <v>47718</v>
      </c>
      <c r="G10" s="41">
        <v>47719</v>
      </c>
      <c r="H10" s="41">
        <v>47720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ДниИНедели+DATE(ГодКалендаря,8,1)-WEEKDAY(DATE(ГодКалендаря,8,1),(НачалоНедели="Понедельник")+1)+29</f>
        <v>47721</v>
      </c>
      <c r="C12" s="42">
        <v>47722</v>
      </c>
      <c r="D12" s="42">
        <v>47723</v>
      </c>
      <c r="E12" s="42">
        <v>47724</v>
      </c>
      <c r="F12" s="42">
        <v>47725</v>
      </c>
      <c r="G12" s="42">
        <v>47726</v>
      </c>
      <c r="H12" s="42">
        <v>47727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ДниИНедели+DATE(ГодКалендаря,8,1)-WEEKDAY(DATE(ГодКалендаря,8,1),(НачалоНедели="Понедельник")+1)+36</f>
        <v>47728</v>
      </c>
      <c r="C14" s="41">
        <v>47729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9" priority="2">
      <formula>AND(DAY(B12)&gt;=1,DAY(B12)&lt;=15)</formula>
    </cfRule>
  </conditionalFormatting>
  <conditionalFormatting sqref="B4:G4">
    <cfRule type="expression" dxfId="8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7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700-000001000000}"/>
    <dataValidation allowBlank="1" showInputMessage="1" showErrorMessage="1" prompt="Календарь на август" sqref="A1" xr:uid="{00000000-0002-0000-07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700-000003000000}"/>
    <dataValidation allowBlank="1" showInputMessage="1" prompt="Введите заметки на месяц в ячейке ниже." sqref="D14:H14" xr:uid="{00000000-0002-0000-0700-000004000000}"/>
    <dataValidation allowBlank="1" showInputMessage="1" prompt="Введите заметки на месяц в этой ячейке." sqref="D15:H15" xr:uid="{00000000-0002-0000-07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7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7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"Сентябрь "&amp;ГодКалендаря</f>
        <v>Сентябрь 2030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ДниИНедели+DATE(ГодКалендаря,9,1)-WEEKDAY(DATE(ГодКалендаря,9,1),(НачалоНедели="Понедельник")+1)+1</f>
        <v>47721</v>
      </c>
      <c r="C4" s="37">
        <v>47722</v>
      </c>
      <c r="D4" s="37">
        <v>47723</v>
      </c>
      <c r="E4" s="37">
        <v>47724</v>
      </c>
      <c r="F4" s="37">
        <v>47725</v>
      </c>
      <c r="G4" s="37">
        <v>47726</v>
      </c>
      <c r="H4" s="37">
        <v>47727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ДниИНедели+DATE(ГодКалендаря,9,1)-WEEKDAY(DATE(ГодКалендаря,9,1),(НачалоНедели="Понедельник")+1)+8</f>
        <v>47728</v>
      </c>
      <c r="C6" s="38">
        <v>47729</v>
      </c>
      <c r="D6" s="38">
        <v>47730</v>
      </c>
      <c r="E6" s="38">
        <v>47731</v>
      </c>
      <c r="F6" s="38">
        <v>47732</v>
      </c>
      <c r="G6" s="38">
        <v>47733</v>
      </c>
      <c r="H6" s="38">
        <v>47734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ДниИНедели+DATE(ГодКалендаря,9,1)-WEEKDAY(DATE(ГодКалендаря,9,1),(НачалоНедели="Понедельник")+1)+15</f>
        <v>47735</v>
      </c>
      <c r="C8" s="39">
        <v>47736</v>
      </c>
      <c r="D8" s="39">
        <v>47737</v>
      </c>
      <c r="E8" s="39">
        <v>47738</v>
      </c>
      <c r="F8" s="39">
        <v>47739</v>
      </c>
      <c r="G8" s="39">
        <v>47740</v>
      </c>
      <c r="H8" s="39">
        <v>47741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ДниИНедели+DATE(ГодКалендаря,9,1)-WEEKDAY(DATE(ГодКалендаря,9,1),(НачалоНедели="Понедельник")+1)+22</f>
        <v>47742</v>
      </c>
      <c r="C10" s="38">
        <v>47743</v>
      </c>
      <c r="D10" s="38">
        <v>47744</v>
      </c>
      <c r="E10" s="38">
        <v>47745</v>
      </c>
      <c r="F10" s="38">
        <v>47746</v>
      </c>
      <c r="G10" s="38">
        <v>47747</v>
      </c>
      <c r="H10" s="38">
        <v>47748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ДниИНедели+DATE(ГодКалендаря,9,1)-WEEKDAY(DATE(ГодКалендаря,9,1),(НачалоНедели="Понедельник")+1)+29</f>
        <v>47749</v>
      </c>
      <c r="C12" s="39">
        <v>47750</v>
      </c>
      <c r="D12" s="39">
        <v>47751</v>
      </c>
      <c r="E12" s="39">
        <v>47752</v>
      </c>
      <c r="F12" s="39">
        <v>47753</v>
      </c>
      <c r="G12" s="39">
        <v>47754</v>
      </c>
      <c r="H12" s="39">
        <v>47755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ДниИНедели+DATE(ГодКалендаря,9,1)-WEEKDAY(DATE(ГодКалендаря,9,1),(НачалоНедели="Понедельник")+1)+36</f>
        <v>47756</v>
      </c>
      <c r="C14" s="38">
        <v>47757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7" priority="2">
      <formula>AND(DAY(B12)&gt;=1,DAY(B12)&lt;=15)</formula>
    </cfRule>
  </conditionalFormatting>
  <conditionalFormatting sqref="B4:G4">
    <cfRule type="expression" dxfId="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8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800-000001000000}"/>
    <dataValidation allowBlank="1" showInputMessage="1" showErrorMessage="1" prompt="Календарь на сентябрь" sqref="A1" xr:uid="{00000000-0002-0000-08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8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800-000004000000}"/>
    <dataValidation allowBlank="1" showInputMessage="1" prompt="Введите заметки на месяц в этой ячейке." sqref="D15:H15" xr:uid="{00000000-0002-0000-0800-000005000000}"/>
    <dataValidation allowBlank="1" showInputMessage="1" prompt="Введите заметки на месяц в ячейке ниже." sqref="D14:H14" xr:uid="{00000000-0002-0000-08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8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"Октябрь "&amp;ГодКалендаря</f>
        <v>Октябрь 2030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ДниИНедели+DATE(ГодКалендаря,10,1)-WEEKDAY(DATE(ГодКалендаря,10,1),(НачалоНедели="Понедельник")+1)+1</f>
        <v>47756</v>
      </c>
      <c r="C4" s="37">
        <v>47757</v>
      </c>
      <c r="D4" s="37">
        <v>47758</v>
      </c>
      <c r="E4" s="37">
        <v>47759</v>
      </c>
      <c r="F4" s="37">
        <v>47760</v>
      </c>
      <c r="G4" s="37">
        <v>47761</v>
      </c>
      <c r="H4" s="37">
        <v>47762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ДниИНедели+DATE(ГодКалендаря,10,1)-WEEKDAY(DATE(ГодКалендаря,10,1),(НачалоНедели="Понедельник")+1)+8</f>
        <v>47763</v>
      </c>
      <c r="C6" s="38">
        <v>47764</v>
      </c>
      <c r="D6" s="38">
        <v>47765</v>
      </c>
      <c r="E6" s="38">
        <v>47766</v>
      </c>
      <c r="F6" s="38">
        <v>47767</v>
      </c>
      <c r="G6" s="38">
        <v>47768</v>
      </c>
      <c r="H6" s="38">
        <v>47769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ДниИНедели+DATE(ГодКалендаря,10,1)-WEEKDAY(DATE(ГодКалендаря,10,1),(НачалоНедели="Понедельник")+1)+15</f>
        <v>47770</v>
      </c>
      <c r="C8" s="39">
        <v>47771</v>
      </c>
      <c r="D8" s="39">
        <v>47772</v>
      </c>
      <c r="E8" s="39">
        <v>47773</v>
      </c>
      <c r="F8" s="39">
        <v>47774</v>
      </c>
      <c r="G8" s="39">
        <v>47775</v>
      </c>
      <c r="H8" s="39">
        <v>47776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ДниИНедели+DATE(ГодКалендаря,10,1)-WEEKDAY(DATE(ГодКалендаря,10,1),(НачалоНедели="Понедельник")+1)+22</f>
        <v>47777</v>
      </c>
      <c r="C10" s="38">
        <v>47778</v>
      </c>
      <c r="D10" s="38">
        <v>47779</v>
      </c>
      <c r="E10" s="38">
        <v>47780</v>
      </c>
      <c r="F10" s="38">
        <v>47781</v>
      </c>
      <c r="G10" s="38">
        <v>47782</v>
      </c>
      <c r="H10" s="38">
        <v>47783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ДниИНедели+DATE(ГодКалендаря,10,1)-WEEKDAY(DATE(ГодКалендаря,10,1),(НачалоНедели="Понедельник")+1)+29</f>
        <v>47784</v>
      </c>
      <c r="C12" s="39">
        <v>47785</v>
      </c>
      <c r="D12" s="39">
        <v>47786</v>
      </c>
      <c r="E12" s="39">
        <v>47787</v>
      </c>
      <c r="F12" s="39">
        <v>47788</v>
      </c>
      <c r="G12" s="39">
        <v>47789</v>
      </c>
      <c r="H12" s="39">
        <v>47790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ДниИНедели+DATE(ГодКалендаря,10,1)-WEEKDAY(DATE(ГодКалендаря,10,1),(НачалоНедели="Понедельник")+1)+36</f>
        <v>47791</v>
      </c>
      <c r="C14" s="38">
        <v>47792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5" priority="2">
      <formula>AND(DAY(B12)&gt;=1,DAY(B12)&lt;=15)</formula>
    </cfRule>
  </conditionalFormatting>
  <conditionalFormatting sqref="B4:G4">
    <cfRule type="expression" dxfId="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900-000000000000}"/>
    <dataValidation allowBlank="1" showInputMessage="1" showErrorMessage="1" prompt="Календарь на октябрь" sqref="A1" xr:uid="{00000000-0002-0000-09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9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900-000003000000}"/>
    <dataValidation allowBlank="1" showInputMessage="1" prompt="Введите заметки на месяц в ячейке ниже." sqref="D14:H14" xr:uid="{00000000-0002-0000-0900-000004000000}"/>
    <dataValidation allowBlank="1" showInputMessage="1" prompt="Введите заметки на месяц в этой ячейке." sqref="D15:H15" xr:uid="{00000000-0002-0000-09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9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9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"Ноябрь "&amp;ГодКалендаря</f>
        <v>Ноябрь 2030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ДниИНедели+DATE(ГодКалендаря,11,1)-WEEKDAY(DATE(ГодКалендаря,11,1),(НачалоНедели="Понедельник")+1)+1</f>
        <v>47784</v>
      </c>
      <c r="C4" s="37">
        <v>47785</v>
      </c>
      <c r="D4" s="37">
        <v>47786</v>
      </c>
      <c r="E4" s="37">
        <v>47787</v>
      </c>
      <c r="F4" s="37">
        <v>47788</v>
      </c>
      <c r="G4" s="37">
        <v>47789</v>
      </c>
      <c r="H4" s="37">
        <v>47790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ДниИНедели+DATE(ГодКалендаря,11,1)-WEEKDAY(DATE(ГодКалендаря,11,1),(НачалоНедели="Понедельник")+1)+8</f>
        <v>47791</v>
      </c>
      <c r="C6" s="38">
        <v>47792</v>
      </c>
      <c r="D6" s="38">
        <v>47793</v>
      </c>
      <c r="E6" s="38">
        <v>47794</v>
      </c>
      <c r="F6" s="38">
        <v>47795</v>
      </c>
      <c r="G6" s="38">
        <v>47796</v>
      </c>
      <c r="H6" s="38">
        <v>47797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ДниИНедели+DATE(ГодКалендаря,11,1)-WEEKDAY(DATE(ГодКалендаря,11,1),(НачалоНедели="Понедельник")+1)+15</f>
        <v>47798</v>
      </c>
      <c r="C8" s="39">
        <v>47799</v>
      </c>
      <c r="D8" s="39">
        <v>47800</v>
      </c>
      <c r="E8" s="39">
        <v>47801</v>
      </c>
      <c r="F8" s="39">
        <v>47802</v>
      </c>
      <c r="G8" s="39">
        <v>47803</v>
      </c>
      <c r="H8" s="39">
        <v>47804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ДниИНедели+DATE(ГодКалендаря,11,1)-WEEKDAY(DATE(ГодКалендаря,11,1),(НачалоНедели="Понедельник")+1)+22</f>
        <v>47805</v>
      </c>
      <c r="C10" s="38">
        <v>47806</v>
      </c>
      <c r="D10" s="38">
        <v>47807</v>
      </c>
      <c r="E10" s="38">
        <v>47808</v>
      </c>
      <c r="F10" s="38">
        <v>47809</v>
      </c>
      <c r="G10" s="38">
        <v>47810</v>
      </c>
      <c r="H10" s="38">
        <v>47811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ДниИНедели+DATE(ГодКалендаря,11,1)-WEEKDAY(DATE(ГодКалендаря,11,1),(НачалоНедели="Понедельник")+1)+29</f>
        <v>47812</v>
      </c>
      <c r="C12" s="39">
        <v>47813</v>
      </c>
      <c r="D12" s="39">
        <v>47814</v>
      </c>
      <c r="E12" s="39">
        <v>47815</v>
      </c>
      <c r="F12" s="39">
        <v>47816</v>
      </c>
      <c r="G12" s="39">
        <v>47817</v>
      </c>
      <c r="H12" s="39">
        <v>47818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ДниИНедели+DATE(ГодКалендаря,11,1)-WEEKDAY(DATE(ГодКалендаря,11,1),(НачалоНедели="Понедельник")+1)+36</f>
        <v>47819</v>
      </c>
      <c r="C14" s="38">
        <v>47820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3" priority="2">
      <formula>AND(DAY(B12)&gt;=1,DAY(B12)&lt;=15)</formula>
    </cfRule>
  </conditionalFormatting>
  <conditionalFormatting sqref="B4:G4">
    <cfRule type="expression" dxfId="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A00-000000000000}"/>
    <dataValidation allowBlank="1" showInputMessage="1" showErrorMessage="1" prompt="Календарь на ноябрь" sqref="A1" xr:uid="{00000000-0002-0000-0A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A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A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A00-000004000000}"/>
    <dataValidation allowBlank="1" showInputMessage="1" prompt="Введите заметки на месяц в этой ячейке." sqref="D15:H15" xr:uid="{00000000-0002-0000-0A00-000005000000}"/>
    <dataValidation allowBlank="1" showInputMessage="1" prompt="Введите заметки на месяц в ячейке ниже." sqref="D14:H14" xr:uid="{00000000-0002-0000-0A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A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"Декабрь "&amp;ГодКалендаря</f>
        <v>Декабрь 2030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ДниИНедели+DATE(ГодКалендаря,12,1)-WEEKDAY(DATE(ГодКалендаря,12,1),(НачалоНедели="Понедельник")+1)+1</f>
        <v>47812</v>
      </c>
      <c r="C4" s="33">
        <v>47813</v>
      </c>
      <c r="D4" s="33">
        <v>47814</v>
      </c>
      <c r="E4" s="33">
        <v>47815</v>
      </c>
      <c r="F4" s="33">
        <v>47816</v>
      </c>
      <c r="G4" s="33">
        <v>47817</v>
      </c>
      <c r="H4" s="34">
        <v>47818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ДниИНедели+DATE(ГодКалендаря,12,1)-WEEKDAY(DATE(ГодКалендаря,12,1),(НачалоНедели="Понедельник")+1)+8</f>
        <v>47819</v>
      </c>
      <c r="C6" s="35">
        <v>47820</v>
      </c>
      <c r="D6" s="35">
        <v>47821</v>
      </c>
      <c r="E6" s="35">
        <v>47822</v>
      </c>
      <c r="F6" s="35">
        <v>47823</v>
      </c>
      <c r="G6" s="35">
        <v>47824</v>
      </c>
      <c r="H6" s="35">
        <v>47825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ДниИНедели+DATE(ГодКалендаря,12,1)-WEEKDAY(DATE(ГодКалендаря,12,1),(НачалоНедели="Понедельник")+1)+15</f>
        <v>47826</v>
      </c>
      <c r="C8" s="36">
        <v>47827</v>
      </c>
      <c r="D8" s="36">
        <v>47828</v>
      </c>
      <c r="E8" s="36">
        <v>47829</v>
      </c>
      <c r="F8" s="36">
        <v>47830</v>
      </c>
      <c r="G8" s="36">
        <v>47831</v>
      </c>
      <c r="H8" s="36">
        <v>47832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ДниИНедели+DATE(ГодКалендаря,12,1)-WEEKDAY(DATE(ГодКалендаря,12,1),(НачалоНедели="Понедельник")+1)+22</f>
        <v>47833</v>
      </c>
      <c r="C10" s="35">
        <v>47834</v>
      </c>
      <c r="D10" s="35">
        <v>47835</v>
      </c>
      <c r="E10" s="35">
        <v>47836</v>
      </c>
      <c r="F10" s="35">
        <v>47837</v>
      </c>
      <c r="G10" s="35">
        <v>47838</v>
      </c>
      <c r="H10" s="35">
        <v>47839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ДниИНедели+DATE(ГодКалендаря,12,1)-WEEKDAY(DATE(ГодКалендаря,12,1),(НачалоНедели="Понедельник")+1)+29</f>
        <v>47840</v>
      </c>
      <c r="C12" s="36">
        <v>47841</v>
      </c>
      <c r="D12" s="36">
        <v>47842</v>
      </c>
      <c r="E12" s="36">
        <v>47843</v>
      </c>
      <c r="F12" s="36">
        <v>47844</v>
      </c>
      <c r="G12" s="36">
        <v>47845</v>
      </c>
      <c r="H12" s="36">
        <v>47846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ДниИНедели+DATE(ГодКалендаря,12,1)-WEEKDAY(DATE(ГодКалендаря,12,1),(НачалоНедели="Понедельник")+1)+36</f>
        <v>47847</v>
      </c>
      <c r="C14" s="35">
        <v>47848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1" priority="2">
      <formula>AND(DAY(B12)&gt;=1,DAY(B12)&lt;=15)</formula>
    </cfRule>
  </conditionalFormatting>
  <conditionalFormatting sqref="B4:G4">
    <cfRule type="expression" dxfId="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B00-000000000000}"/>
    <dataValidation allowBlank="1" showInputMessage="1" showErrorMessage="1" prompt="Календарь на декабрь" sqref="A1" xr:uid="{00000000-0002-0000-0B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B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B00-000003000000}"/>
    <dataValidation allowBlank="1" showInputMessage="1" prompt="Введите заметки на месяц в ячейке ниже." sqref="D14:H14" xr:uid="{00000000-0002-0000-0B00-000004000000}"/>
    <dataValidation allowBlank="1" showInputMessage="1" prompt="Введите заметки на месяц в этой ячейке." sqref="D15:H15" xr:uid="{00000000-0002-0000-0B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B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B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65DF88E0-C534-44A9-B15A-DDE8DD220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F997A1-6F4D-40DF-902F-6A09A77F9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0D437D-D97C-4174-9BD0-B6C4706C93C2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39</vt:i4>
      </vt:variant>
    </vt:vector>
  </HeadingPairs>
  <TitlesOfParts>
    <vt:vector size="51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ГодКалендаря</vt:lpstr>
      <vt:lpstr>НачалоНедели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  <vt:lpstr>ОбластьЗаголовкаСтолбца1..H12.1</vt:lpstr>
      <vt:lpstr>ОбластьЗаголовкаСтолбца1..H12.10</vt:lpstr>
      <vt:lpstr>ОбластьЗаголовкаСтолбца1..H12.11</vt:lpstr>
      <vt:lpstr>ОбластьЗаголовкаСтолбца1..H12.12</vt:lpstr>
      <vt:lpstr>ОбластьЗаголовкаСтолбца1..H12.2</vt:lpstr>
      <vt:lpstr>ОбластьЗаголовкаСтолбца1..H12.3</vt:lpstr>
      <vt:lpstr>ОбластьЗаголовкаСтолбца1..H12.4</vt:lpstr>
      <vt:lpstr>ОбластьЗаголовкаСтолбца1..H12.5</vt:lpstr>
      <vt:lpstr>ОбластьЗаголовкаСтолбца1..H12.6</vt:lpstr>
      <vt:lpstr>ОбластьЗаголовкаСтолбца1..H12.7</vt:lpstr>
      <vt:lpstr>ОбластьЗаголовкаСтолбца1..H12.8</vt:lpstr>
      <vt:lpstr>ОбластьЗаголовкаСтолбца1..H12.9</vt:lpstr>
      <vt:lpstr>ОбластьЗаголовкаСтолбца2..C14.1</vt:lpstr>
      <vt:lpstr>ОбластьЗаголовкаСтолбца2..C14.10</vt:lpstr>
      <vt:lpstr>ОбластьЗаголовкаСтолбца2..C14.11</vt:lpstr>
      <vt:lpstr>ОбластьЗаголовкаСтолбца2..C14.12</vt:lpstr>
      <vt:lpstr>ОбластьЗаголовкаСтолбца2..C14.2</vt:lpstr>
      <vt:lpstr>ОбластьЗаголовкаСтолбца2..C14.3</vt:lpstr>
      <vt:lpstr>ОбластьЗаголовкаСтолбца2..C14.4</vt:lpstr>
      <vt:lpstr>ОбластьЗаголовкаСтолбца2..C14.5</vt:lpstr>
      <vt:lpstr>ОбластьЗаголовкаСтолбца2..C14.6</vt:lpstr>
      <vt:lpstr>ОбластьЗаголовкаСтолбца2..C14.7</vt:lpstr>
      <vt:lpstr>ОбластьЗаголовкаСтолбца2..C14.8</vt:lpstr>
      <vt:lpstr>ОбластьЗаголовкаСтолбца2..C14.9</vt:lpstr>
      <vt:lpstr>ОбластьЗаголовкаСтроки1..K3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2020-10-07T05:20:26Z</dcterms:created>
  <dcterms:modified xsi:type="dcterms:W3CDTF">2021-01-21T16:42:48Z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