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filterPrivacy="1" codeName="ThisWorkbook"/>
  <xr:revisionPtr revIDLastSave="0" documentId="8_{76C4982B-694F-43DF-AEE0-7F09BDDE85D9}" xr6:coauthVersionLast="47" xr6:coauthVersionMax="47" xr10:uidLastSave="{00000000-0000-0000-0000-000000000000}"/>
  <bookViews>
    <workbookView xWindow="-120" yWindow="-120" windowWidth="29040" windowHeight="15840" xr2:uid="{00000000-000D-0000-FFFF-FFFF00000000}"/>
  </bookViews>
  <sheets>
    <sheet name="2026" sheetId="1" r:id="rId1"/>
  </sheets>
  <definedNames>
    <definedName name="Calendar">DaysAndWeeks + DateOfFirst - WEEKDAY(DateOfFirst,2)</definedName>
    <definedName name="CalendarYear">'2026'!$Y$3</definedName>
    <definedName name="DaysAndWeeks">{0,1,2,3,4,5,6} + {0;1;2;3;4;5}*7</definedName>
    <definedName name="WeekStart">'2026'!$AF$1</definedName>
    <definedName name="_xlnm.Print_Area" localSheetId="0">'2026'!$C$2:$AG$35</definedName>
  </definedNames>
  <calcPr calcId="191029"/>
</workbook>
</file>

<file path=xl/calcChain.xml><?xml version="1.0" encoding="utf-8"?>
<calcChain xmlns="http://schemas.openxmlformats.org/spreadsheetml/2006/main">
  <c r="C16" i="1" l="1" a="1"/>
  <c r="C16" i="1" s="1"/>
  <c r="AA7" i="1" a="1"/>
  <c r="AD7" i="1" s="1"/>
  <c r="S7" i="1" a="1"/>
  <c r="S7" i="1" s="1"/>
  <c r="D20" i="1" l="1"/>
  <c r="F18" i="1"/>
  <c r="H16" i="1"/>
  <c r="H21" i="1"/>
  <c r="I20" i="1"/>
  <c r="C20" i="1"/>
  <c r="D19" i="1"/>
  <c r="E18" i="1"/>
  <c r="F17" i="1"/>
  <c r="G16" i="1"/>
  <c r="G21" i="1"/>
  <c r="H20" i="1"/>
  <c r="I19" i="1"/>
  <c r="C19" i="1"/>
  <c r="D18" i="1"/>
  <c r="E17" i="1"/>
  <c r="F16" i="1"/>
  <c r="G20" i="1"/>
  <c r="E16" i="1"/>
  <c r="I21" i="1"/>
  <c r="C21" i="1"/>
  <c r="E19" i="1"/>
  <c r="G17" i="1"/>
  <c r="F21" i="1"/>
  <c r="H19" i="1"/>
  <c r="I18" i="1"/>
  <c r="C18" i="1"/>
  <c r="C14" i="1" s="1"/>
  <c r="D17" i="1"/>
  <c r="E21" i="1"/>
  <c r="F20" i="1"/>
  <c r="G19" i="1"/>
  <c r="H18" i="1"/>
  <c r="I17" i="1"/>
  <c r="C17" i="1"/>
  <c r="D16" i="1"/>
  <c r="D21" i="1"/>
  <c r="E20" i="1"/>
  <c r="F19" i="1"/>
  <c r="G18" i="1"/>
  <c r="H17" i="1"/>
  <c r="I16" i="1"/>
  <c r="AD12" i="1"/>
  <c r="AE11" i="1"/>
  <c r="AF10" i="1"/>
  <c r="AG9" i="1"/>
  <c r="AA9" i="1"/>
  <c r="AA5" i="1" s="1"/>
  <c r="AB8" i="1"/>
  <c r="AC7" i="1"/>
  <c r="AC12" i="1"/>
  <c r="AD11" i="1"/>
  <c r="AE10" i="1"/>
  <c r="AF9" i="1"/>
  <c r="AG8" i="1"/>
  <c r="AA8" i="1"/>
  <c r="AB7" i="1"/>
  <c r="AB12" i="1"/>
  <c r="AC11" i="1"/>
  <c r="AD10" i="1"/>
  <c r="AE9" i="1"/>
  <c r="AF8" i="1"/>
  <c r="AG7" i="1"/>
  <c r="AA7" i="1"/>
  <c r="AG12" i="1"/>
  <c r="AA12" i="1"/>
  <c r="AB11" i="1"/>
  <c r="AC10" i="1"/>
  <c r="AD9" i="1"/>
  <c r="AE8" i="1"/>
  <c r="AF7" i="1"/>
  <c r="AF12" i="1"/>
  <c r="AG11" i="1"/>
  <c r="AA11" i="1"/>
  <c r="AB10" i="1"/>
  <c r="AC9" i="1"/>
  <c r="AD8" i="1"/>
  <c r="AE7" i="1"/>
  <c r="AE12" i="1"/>
  <c r="AF11" i="1"/>
  <c r="AG10" i="1"/>
  <c r="AA10" i="1"/>
  <c r="AB9" i="1"/>
  <c r="AC8" i="1"/>
  <c r="U12" i="1"/>
  <c r="X9" i="1"/>
  <c r="T11" i="1"/>
  <c r="V9" i="1"/>
  <c r="X7" i="1"/>
  <c r="S11" i="1"/>
  <c r="V7" i="1"/>
  <c r="W10" i="1"/>
  <c r="Y12" i="1"/>
  <c r="S12" i="1"/>
  <c r="U10" i="1"/>
  <c r="W8" i="1"/>
  <c r="X12" i="1"/>
  <c r="Y11" i="1"/>
  <c r="T10" i="1"/>
  <c r="U9" i="1"/>
  <c r="V8" i="1"/>
  <c r="W7" i="1"/>
  <c r="W12" i="1"/>
  <c r="X11" i="1"/>
  <c r="Y10" i="1"/>
  <c r="S10" i="1"/>
  <c r="T9" i="1"/>
  <c r="U8" i="1"/>
  <c r="V12" i="1"/>
  <c r="W11" i="1"/>
  <c r="X10" i="1"/>
  <c r="Y9" i="1"/>
  <c r="S9" i="1"/>
  <c r="S5" i="1" s="1"/>
  <c r="T8" i="1"/>
  <c r="U7" i="1"/>
  <c r="T7" i="1"/>
  <c r="V11" i="1"/>
  <c r="Y8" i="1"/>
  <c r="S8" i="1"/>
  <c r="T12" i="1"/>
  <c r="U11" i="1"/>
  <c r="V10" i="1"/>
  <c r="W9" i="1"/>
  <c r="X8" i="1"/>
  <c r="Y7" i="1"/>
  <c r="C7" i="1" l="1" a="1"/>
  <c r="C7" i="1" s="1"/>
  <c r="C6" i="1" l="1"/>
  <c r="K6" i="1" s="1"/>
  <c r="G12" i="1"/>
  <c r="C10" i="1"/>
  <c r="E8" i="1"/>
  <c r="G11" i="1"/>
  <c r="H10" i="1"/>
  <c r="I9" i="1"/>
  <c r="C9" i="1"/>
  <c r="C5" i="1" s="1"/>
  <c r="D8" i="1"/>
  <c r="D12" i="1"/>
  <c r="E11" i="1"/>
  <c r="F10" i="1"/>
  <c r="G9" i="1"/>
  <c r="H8" i="1"/>
  <c r="I7" i="1"/>
  <c r="I6" i="1" s="1"/>
  <c r="Q6" i="1" s="1"/>
  <c r="I12" i="1"/>
  <c r="C12" i="1"/>
  <c r="D11" i="1"/>
  <c r="E10" i="1"/>
  <c r="F9" i="1"/>
  <c r="G8" i="1"/>
  <c r="H7" i="1"/>
  <c r="H6" i="1" s="1"/>
  <c r="P6" i="1" s="1"/>
  <c r="H12" i="1"/>
  <c r="I11" i="1"/>
  <c r="C11" i="1"/>
  <c r="D10" i="1"/>
  <c r="E9" i="1"/>
  <c r="F8" i="1"/>
  <c r="G7" i="1"/>
  <c r="G6" i="1" s="1"/>
  <c r="O6" i="1" s="1"/>
  <c r="I10" i="1"/>
  <c r="F7" i="1"/>
  <c r="F6" i="1" s="1"/>
  <c r="N6" i="1" s="1"/>
  <c r="E7" i="1"/>
  <c r="E6" i="1" s="1"/>
  <c r="M6" i="1" s="1"/>
  <c r="H11" i="1"/>
  <c r="D9" i="1"/>
  <c r="F12" i="1"/>
  <c r="E12" i="1"/>
  <c r="F11" i="1"/>
  <c r="G10" i="1"/>
  <c r="H9" i="1"/>
  <c r="I8" i="1"/>
  <c r="C8" i="1"/>
  <c r="D7" i="1"/>
  <c r="D6" i="1" s="1"/>
  <c r="L6" i="1" s="1"/>
  <c r="K7" i="1" a="1"/>
  <c r="K7" i="1" s="1"/>
  <c r="AA25" i="1" a="1"/>
  <c r="AA25" i="1" s="1"/>
  <c r="S25" i="1" a="1"/>
  <c r="S25" i="1" s="1"/>
  <c r="K25" i="1" a="1"/>
  <c r="K25" i="1" s="1"/>
  <c r="C25" i="1" a="1"/>
  <c r="C25" i="1" s="1"/>
  <c r="AA16" i="1" a="1"/>
  <c r="AA16" i="1" s="1"/>
  <c r="S16" i="1" a="1"/>
  <c r="S16" i="1" s="1"/>
  <c r="K16" i="1" a="1"/>
  <c r="K16" i="1" s="1"/>
  <c r="X24" i="1" l="1"/>
  <c r="K12" i="1"/>
  <c r="L11" i="1"/>
  <c r="M10" i="1"/>
  <c r="N9" i="1"/>
  <c r="O8" i="1"/>
  <c r="P7" i="1"/>
  <c r="O7" i="1"/>
  <c r="P12" i="1"/>
  <c r="M9" i="1"/>
  <c r="O12" i="1"/>
  <c r="P11" i="1"/>
  <c r="Q10" i="1"/>
  <c r="K10" i="1"/>
  <c r="L9" i="1"/>
  <c r="M8" i="1"/>
  <c r="N7" i="1"/>
  <c r="M7" i="1"/>
  <c r="K11" i="1"/>
  <c r="M12" i="1"/>
  <c r="N11" i="1"/>
  <c r="O10" i="1"/>
  <c r="P9" i="1"/>
  <c r="Q8" i="1"/>
  <c r="K8" i="1"/>
  <c r="L7" i="1"/>
  <c r="Q11" i="1"/>
  <c r="L10" i="1"/>
  <c r="N8" i="1"/>
  <c r="N12" i="1"/>
  <c r="O11" i="1"/>
  <c r="P10" i="1"/>
  <c r="Q9" i="1"/>
  <c r="K9" i="1"/>
  <c r="K5" i="1" s="1"/>
  <c r="L8" i="1"/>
  <c r="Q12" i="1"/>
  <c r="L12" i="1"/>
  <c r="M11" i="1"/>
  <c r="N10" i="1"/>
  <c r="O9" i="1"/>
  <c r="P8" i="1"/>
  <c r="Q7" i="1"/>
  <c r="AC24" i="1"/>
  <c r="AG24" i="1"/>
  <c r="AG30" i="1"/>
  <c r="AA30" i="1"/>
  <c r="AB29" i="1"/>
  <c r="AC28" i="1"/>
  <c r="AD27" i="1"/>
  <c r="AE26" i="1"/>
  <c r="AF25" i="1"/>
  <c r="AD25" i="1"/>
  <c r="AE30" i="1"/>
  <c r="AF29" i="1"/>
  <c r="AG28" i="1"/>
  <c r="AA28" i="1"/>
  <c r="AB27" i="1"/>
  <c r="AC26" i="1"/>
  <c r="AD30" i="1"/>
  <c r="AE29" i="1"/>
  <c r="AF28" i="1"/>
  <c r="AG27" i="1"/>
  <c r="AA27" i="1"/>
  <c r="AA23" i="1" s="1"/>
  <c r="AB26" i="1"/>
  <c r="AC25" i="1"/>
  <c r="AC30" i="1"/>
  <c r="AD29" i="1"/>
  <c r="AE28" i="1"/>
  <c r="AF27" i="1"/>
  <c r="AG26" i="1"/>
  <c r="AA26" i="1"/>
  <c r="AB25" i="1"/>
  <c r="AF30" i="1"/>
  <c r="AG29" i="1"/>
  <c r="AA29" i="1"/>
  <c r="AB28" i="1"/>
  <c r="AC27" i="1"/>
  <c r="AD26" i="1"/>
  <c r="AE25" i="1"/>
  <c r="AB30" i="1"/>
  <c r="AC29" i="1"/>
  <c r="AD28" i="1"/>
  <c r="AE27" i="1"/>
  <c r="AF26" i="1"/>
  <c r="AG25" i="1"/>
  <c r="X30" i="1"/>
  <c r="Y29" i="1"/>
  <c r="S29" i="1"/>
  <c r="T28" i="1"/>
  <c r="U27" i="1"/>
  <c r="V26" i="1"/>
  <c r="W25" i="1"/>
  <c r="Y30" i="1"/>
  <c r="T29" i="1"/>
  <c r="U28" i="1"/>
  <c r="V27" i="1"/>
  <c r="X25" i="1"/>
  <c r="W30" i="1"/>
  <c r="X29" i="1"/>
  <c r="Y28" i="1"/>
  <c r="S28" i="1"/>
  <c r="T27" i="1"/>
  <c r="U26" i="1"/>
  <c r="V25" i="1"/>
  <c r="V30" i="1"/>
  <c r="W29" i="1"/>
  <c r="X28" i="1"/>
  <c r="Y27" i="1"/>
  <c r="S27" i="1"/>
  <c r="S23" i="1" s="1"/>
  <c r="T26" i="1"/>
  <c r="U25" i="1"/>
  <c r="U30" i="1"/>
  <c r="V29" i="1"/>
  <c r="W28" i="1"/>
  <c r="X27" i="1"/>
  <c r="Y26" i="1"/>
  <c r="S26" i="1"/>
  <c r="T25" i="1"/>
  <c r="S30" i="1"/>
  <c r="W26" i="1"/>
  <c r="T30" i="1"/>
  <c r="U29" i="1"/>
  <c r="V28" i="1"/>
  <c r="W27" i="1"/>
  <c r="X26" i="1"/>
  <c r="Y25" i="1"/>
  <c r="P30" i="1"/>
  <c r="Q29" i="1"/>
  <c r="K29" i="1"/>
  <c r="L28" i="1"/>
  <c r="M27" i="1"/>
  <c r="N26" i="1"/>
  <c r="O25" i="1"/>
  <c r="O30" i="1"/>
  <c r="P29" i="1"/>
  <c r="Q28" i="1"/>
  <c r="K28" i="1"/>
  <c r="L27" i="1"/>
  <c r="M26" i="1"/>
  <c r="N25" i="1"/>
  <c r="Q30" i="1"/>
  <c r="K30" i="1"/>
  <c r="L29" i="1"/>
  <c r="M28" i="1"/>
  <c r="N27" i="1"/>
  <c r="O26" i="1"/>
  <c r="P25" i="1"/>
  <c r="N30" i="1"/>
  <c r="O29" i="1"/>
  <c r="P28" i="1"/>
  <c r="Q27" i="1"/>
  <c r="K27" i="1"/>
  <c r="K23" i="1" s="1"/>
  <c r="L26" i="1"/>
  <c r="M25" i="1"/>
  <c r="M30" i="1"/>
  <c r="Q26" i="1"/>
  <c r="L25" i="1"/>
  <c r="N29" i="1"/>
  <c r="O28" i="1"/>
  <c r="P27" i="1"/>
  <c r="K26" i="1"/>
  <c r="L30" i="1"/>
  <c r="M29" i="1"/>
  <c r="N28" i="1"/>
  <c r="O27" i="1"/>
  <c r="P26" i="1"/>
  <c r="Q25" i="1"/>
  <c r="G30" i="1"/>
  <c r="H29" i="1"/>
  <c r="I28" i="1"/>
  <c r="C28" i="1"/>
  <c r="D27" i="1"/>
  <c r="E26" i="1"/>
  <c r="F25" i="1"/>
  <c r="E25" i="1"/>
  <c r="I30" i="1"/>
  <c r="C30" i="1"/>
  <c r="D29" i="1"/>
  <c r="E28" i="1"/>
  <c r="F27" i="1"/>
  <c r="G26" i="1"/>
  <c r="H25" i="1"/>
  <c r="H30" i="1"/>
  <c r="F26" i="1"/>
  <c r="F30" i="1"/>
  <c r="E30" i="1"/>
  <c r="F29" i="1"/>
  <c r="G28" i="1"/>
  <c r="H27" i="1"/>
  <c r="I26" i="1"/>
  <c r="C26" i="1"/>
  <c r="D25" i="1"/>
  <c r="I29" i="1"/>
  <c r="C29" i="1"/>
  <c r="D28" i="1"/>
  <c r="E27" i="1"/>
  <c r="G25" i="1"/>
  <c r="G29" i="1"/>
  <c r="H28" i="1"/>
  <c r="I27" i="1"/>
  <c r="C27" i="1"/>
  <c r="C23" i="1" s="1"/>
  <c r="D26" i="1"/>
  <c r="D30" i="1"/>
  <c r="E29" i="1"/>
  <c r="F28" i="1"/>
  <c r="G27" i="1"/>
  <c r="H26" i="1"/>
  <c r="I25" i="1"/>
  <c r="AF21" i="1"/>
  <c r="AG20" i="1"/>
  <c r="AA20" i="1"/>
  <c r="AB19" i="1"/>
  <c r="AC18" i="1"/>
  <c r="AD17" i="1"/>
  <c r="AE16" i="1"/>
  <c r="AE21" i="1"/>
  <c r="AB18" i="1"/>
  <c r="AD16" i="1"/>
  <c r="AG21" i="1"/>
  <c r="AA21" i="1"/>
  <c r="AB20" i="1"/>
  <c r="AE17" i="1"/>
  <c r="AF20" i="1"/>
  <c r="AG19" i="1"/>
  <c r="AA19" i="1"/>
  <c r="AC17" i="1"/>
  <c r="AD21" i="1"/>
  <c r="AE20" i="1"/>
  <c r="AF19" i="1"/>
  <c r="AG18" i="1"/>
  <c r="AA18" i="1"/>
  <c r="AA14" i="1" s="1"/>
  <c r="AB17" i="1"/>
  <c r="AC16" i="1"/>
  <c r="AC21" i="1"/>
  <c r="AB16" i="1"/>
  <c r="AC19" i="1"/>
  <c r="AD18" i="1"/>
  <c r="AF16" i="1"/>
  <c r="AD20" i="1"/>
  <c r="AE19" i="1"/>
  <c r="AF18" i="1"/>
  <c r="AG17" i="1"/>
  <c r="AA17" i="1"/>
  <c r="AB21" i="1"/>
  <c r="AC20" i="1"/>
  <c r="AD19" i="1"/>
  <c r="AE18" i="1"/>
  <c r="AF17" i="1"/>
  <c r="AG16" i="1"/>
  <c r="X21" i="1"/>
  <c r="Y20" i="1"/>
  <c r="S20" i="1"/>
  <c r="T19" i="1"/>
  <c r="U18" i="1"/>
  <c r="V17" i="1"/>
  <c r="W16" i="1"/>
  <c r="Y21" i="1"/>
  <c r="W17" i="1"/>
  <c r="X20" i="1"/>
  <c r="Y19" i="1"/>
  <c r="S19" i="1"/>
  <c r="U17" i="1"/>
  <c r="V16" i="1"/>
  <c r="W21" i="1"/>
  <c r="T18" i="1"/>
  <c r="V21" i="1"/>
  <c r="W20" i="1"/>
  <c r="X19" i="1"/>
  <c r="Y18" i="1"/>
  <c r="S18" i="1"/>
  <c r="S14" i="1" s="1"/>
  <c r="T17" i="1"/>
  <c r="U16" i="1"/>
  <c r="T20" i="1"/>
  <c r="U21" i="1"/>
  <c r="V20" i="1"/>
  <c r="W19" i="1"/>
  <c r="X18" i="1"/>
  <c r="Y17" i="1"/>
  <c r="S17" i="1"/>
  <c r="T16" i="1"/>
  <c r="S21" i="1"/>
  <c r="U19" i="1"/>
  <c r="V18" i="1"/>
  <c r="X16" i="1"/>
  <c r="T21" i="1"/>
  <c r="U20" i="1"/>
  <c r="V19" i="1"/>
  <c r="W18" i="1"/>
  <c r="X17" i="1"/>
  <c r="Y16" i="1"/>
  <c r="P21" i="1"/>
  <c r="Q20" i="1"/>
  <c r="K20" i="1"/>
  <c r="L19" i="1"/>
  <c r="M18" i="1"/>
  <c r="N17" i="1"/>
  <c r="O16" i="1"/>
  <c r="O21" i="1"/>
  <c r="P20" i="1"/>
  <c r="Q19" i="1"/>
  <c r="K19" i="1"/>
  <c r="L18" i="1"/>
  <c r="M17" i="1"/>
  <c r="N16" i="1"/>
  <c r="N21" i="1"/>
  <c r="O20" i="1"/>
  <c r="P19" i="1"/>
  <c r="Q18" i="1"/>
  <c r="K18" i="1"/>
  <c r="K14" i="1" s="1"/>
  <c r="L17" i="1"/>
  <c r="M16" i="1"/>
  <c r="L21" i="1"/>
  <c r="Q21" i="1"/>
  <c r="K21" i="1"/>
  <c r="L20" i="1"/>
  <c r="M19" i="1"/>
  <c r="N18" i="1"/>
  <c r="O17" i="1"/>
  <c r="P16" i="1"/>
  <c r="M21" i="1"/>
  <c r="N20" i="1"/>
  <c r="O19" i="1"/>
  <c r="P18" i="1"/>
  <c r="Q17" i="1"/>
  <c r="K17" i="1"/>
  <c r="L16" i="1"/>
  <c r="M20" i="1"/>
  <c r="N19" i="1"/>
  <c r="O18" i="1"/>
  <c r="P17" i="1"/>
  <c r="Q16" i="1"/>
  <c r="T24" i="1"/>
  <c r="V24" i="1"/>
  <c r="AE24" i="1"/>
  <c r="AA24" i="1"/>
  <c r="AG6" i="1" l="1"/>
  <c r="AE6" i="1"/>
  <c r="AC6" i="1"/>
  <c r="AA6" i="1"/>
  <c r="H15" i="1"/>
  <c r="F15" i="1"/>
  <c r="D15" i="1"/>
  <c r="Y6" i="1"/>
  <c r="W6" i="1"/>
  <c r="U6" i="1"/>
  <c r="S6" i="1"/>
  <c r="P15" i="1"/>
  <c r="N15" i="1"/>
  <c r="L15" i="1"/>
  <c r="Y15" i="1"/>
  <c r="W15" i="1"/>
  <c r="U15" i="1"/>
  <c r="S15" i="1"/>
  <c r="AF15" i="1"/>
  <c r="AD15" i="1"/>
  <c r="AB15" i="1"/>
  <c r="I24" i="1"/>
  <c r="G24" i="1"/>
  <c r="E24" i="1"/>
  <c r="C24" i="1"/>
  <c r="P24" i="1"/>
  <c r="N24" i="1"/>
  <c r="L24" i="1"/>
  <c r="Y24" i="1"/>
  <c r="W24" i="1"/>
  <c r="U24" i="1"/>
  <c r="S24" i="1"/>
  <c r="AF24" i="1"/>
  <c r="AD24" i="1"/>
  <c r="AB24" i="1"/>
  <c r="AF6" i="1"/>
  <c r="AD6" i="1"/>
  <c r="AB6" i="1"/>
  <c r="I15" i="1"/>
  <c r="G15" i="1"/>
  <c r="E15" i="1"/>
  <c r="C15" i="1"/>
  <c r="X6" i="1"/>
  <c r="V6" i="1"/>
  <c r="T6" i="1"/>
  <c r="Q15" i="1"/>
  <c r="O15" i="1"/>
  <c r="M15" i="1"/>
  <c r="K15" i="1"/>
  <c r="X15" i="1"/>
  <c r="V15" i="1"/>
  <c r="T15" i="1"/>
  <c r="AG15" i="1"/>
  <c r="AE15" i="1"/>
  <c r="AC15" i="1"/>
  <c r="AA15" i="1"/>
  <c r="H24" i="1"/>
  <c r="F24" i="1"/>
  <c r="D24" i="1"/>
  <c r="Q24" i="1"/>
  <c r="O24" i="1"/>
  <c r="M24" i="1"/>
  <c r="K24" i="1"/>
</calcChain>
</file>

<file path=xl/sharedStrings.xml><?xml version="1.0" encoding="utf-8"?>
<sst xmlns="http://schemas.openxmlformats.org/spreadsheetml/2006/main" count="16" uniqueCount="5">
  <si>
    <t>MONDAY</t>
  </si>
  <si>
    <t>Create a Playful Calendar for Any Year in this worksheet. Helpful instructions on how to use this worksheet are in cells in this column. Select Week Start day in cell AE1. Press ALT+DOWN ARROW for options, then DOWN ARROW and ENTER to make selection. Next instruction is in cell A3.</t>
  </si>
  <si>
    <t>Image is in cell at right. Enter Year in cell X3.</t>
  </si>
  <si>
    <t>№</t>
  </si>
  <si>
    <t>ПЕРВЫЙ ДЕНЬ НЕДЕЛИ: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</si>
</sst>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
    <numFmt numFmtId="165" formatCode="mmmm"/>
    <numFmt numFmtId="166" formatCode=";;;"/>
  </numFmts>
  <fonts count="14" x14ac:knownFonts="1">
    <font>
      <sz val="10"/>
      <color theme="1" tint="0.14996795556505021"/>
      <name val="Microsoft Sans Serif"/>
      <family val="2"/>
      <scheme val="minor"/>
    </font>
    <font>
      <b/>
      <sz val="10"/>
      <color theme="1" tint="0.34998626667073579"/>
      <name val="Microsoft Sans Serif"/>
      <family val="2"/>
      <scheme val="minor"/>
    </font>
    <font>
      <b/>
      <sz val="8"/>
      <color theme="1" tint="0.34998626667073579"/>
      <name val="Microsoft Sans Serif"/>
      <family val="2"/>
      <scheme val="minor"/>
    </font>
    <font>
      <sz val="91"/>
      <color theme="6" tint="-0.24994659260841701"/>
      <name val="Impact"/>
      <family val="2"/>
      <scheme val="major"/>
    </font>
    <font>
      <sz val="18"/>
      <color theme="6" tint="-0.24994659260841701"/>
      <name val="Microsoft Sans Serif"/>
      <family val="2"/>
      <scheme val="minor"/>
    </font>
    <font>
      <sz val="10"/>
      <color theme="7" tint="-0.499984740745262"/>
      <name val="Microsoft Sans Serif"/>
      <family val="2"/>
      <scheme val="minor"/>
    </font>
    <font>
      <b/>
      <sz val="8"/>
      <color theme="1" tint="0.24994659260841701"/>
      <name val="Microsoft Sans Serif"/>
      <family val="2"/>
      <scheme val="minor"/>
    </font>
    <font>
      <sz val="10"/>
      <color theme="0"/>
      <name val="Microsoft Sans Serif"/>
      <family val="2"/>
      <scheme val="minor"/>
    </font>
    <font>
      <sz val="10"/>
      <color theme="1"/>
      <name val="Microsoft Sans Serif"/>
      <family val="2"/>
      <scheme val="minor"/>
    </font>
    <font>
      <sz val="11"/>
      <color theme="1"/>
      <name val="Calibri"/>
      <family val="2"/>
    </font>
    <font>
      <sz val="18"/>
      <color theme="0"/>
      <name val="Microsoft Sans Serif"/>
      <family val="2"/>
      <scheme val="minor"/>
    </font>
    <font>
      <sz val="91"/>
      <color rgb="FF0070C0"/>
      <name val="Impact"/>
      <family val="2"/>
      <scheme val="major"/>
    </font>
    <font>
      <sz val="11"/>
      <color rgb="FF0070C0"/>
      <name val="Calibri"/>
      <family val="2"/>
    </font>
    <font>
      <sz val="10"/>
      <color rgb="FF0070C0"/>
      <name val="Microsoft Sans Serif"/>
      <family val="2"/>
      <scheme val="minor"/>
    </font>
  </fonts>
  <fills count="4">
    <fill>
      <patternFill patternType="none"/>
    </fill>
    <fill>
      <patternFill patternType="gray125"/>
    </fill>
    <fill>
      <patternFill patternType="solid">
        <fgColor rgb="FF0070C0"/>
        <bgColor indexed="64"/>
      </patternFill>
    </fill>
    <fill>
      <patternFill patternType="solid">
        <fgColor theme="0" tint="-4.9989318521683403E-2"/>
        <bgColor indexed="64"/>
      </patternFill>
    </fill>
  </fills>
  <borders count="1">
    <border>
      <left/>
      <right/>
      <top/>
      <bottom/>
      <diagonal/>
    </border>
  </borders>
  <cellStyleXfs count="7">
    <xf numFmtId="0" fontId="0" fillId="0" borderId="0">
      <alignment vertical="center"/>
    </xf>
    <xf numFmtId="165" fontId="4" fillId="0" borderId="0" applyFill="0" applyBorder="0" applyAlignment="0" applyProtection="0">
      <alignment vertical="center"/>
    </xf>
    <xf numFmtId="0" fontId="5" fillId="0" borderId="0" applyNumberFormat="0" applyFill="0" applyBorder="0" applyProtection="0">
      <alignment horizontal="center" vertical="center"/>
    </xf>
    <xf numFmtId="164" fontId="1" fillId="0" borderId="0" applyFont="0" applyFill="0" applyBorder="0" applyProtection="0">
      <alignment horizontal="center" vertical="center"/>
    </xf>
    <xf numFmtId="0" fontId="3" fillId="0" borderId="0" applyNumberFormat="0" applyFill="0" applyBorder="0" applyAlignment="0" applyProtection="0">
      <alignment vertical="center"/>
    </xf>
    <xf numFmtId="0" fontId="6" fillId="0" borderId="0" applyNumberFormat="0" applyFill="0" applyBorder="0" applyProtection="0">
      <alignment horizontal="right" vertical="center"/>
    </xf>
    <xf numFmtId="164" fontId="2" fillId="0" borderId="0" applyNumberFormat="0" applyFill="0" applyBorder="0" applyProtection="0">
      <alignment horizontal="right" vertical="center"/>
    </xf>
  </cellStyleXfs>
  <cellXfs count="18">
    <xf numFmtId="0" fontId="0" fillId="0" borderId="0" xfId="0">
      <alignment vertical="center"/>
    </xf>
    <xf numFmtId="164" fontId="0" fillId="0" borderId="0" xfId="3" applyFont="1">
      <alignment horizontal="center" vertical="center"/>
    </xf>
    <xf numFmtId="0" fontId="7" fillId="0" borderId="0" xfId="0" applyFont="1" applyAlignment="1">
      <alignment vertical="center" wrapText="1"/>
    </xf>
    <xf numFmtId="166" fontId="8" fillId="0" borderId="0" xfId="0" applyNumberFormat="1" applyFont="1" applyAlignment="1">
      <alignment vertical="center" wrapText="1"/>
    </xf>
    <xf numFmtId="166" fontId="9" fillId="0" borderId="0" xfId="0" applyNumberFormat="1" applyFont="1" applyAlignment="1">
      <alignment vertical="center" wrapText="1"/>
    </xf>
    <xf numFmtId="0" fontId="5" fillId="3" borderId="0" xfId="2" applyFill="1">
      <alignment horizontal="center" vertical="center"/>
    </xf>
    <xf numFmtId="164" fontId="0" fillId="3" borderId="0" xfId="3" applyFont="1" applyFill="1">
      <alignment horizontal="center" vertical="center"/>
    </xf>
    <xf numFmtId="0" fontId="13" fillId="0" borderId="0" xfId="0" applyFont="1">
      <alignment vertical="center"/>
    </xf>
    <xf numFmtId="0" fontId="13" fillId="0" borderId="0" xfId="0" applyFont="1" applyAlignment="1">
      <alignment horizontal="right" vertical="center"/>
    </xf>
    <xf numFmtId="0" fontId="13" fillId="0" borderId="0" xfId="0" applyFont="1" applyAlignment="1">
      <alignment horizontal="right" vertical="center" wrapText="1"/>
    </xf>
    <xf numFmtId="0" fontId="12" fillId="0" borderId="0" xfId="0" applyFont="1" applyAlignment="1">
      <alignment horizontal="right" vertical="center" wrapText="1"/>
    </xf>
    <xf numFmtId="0" fontId="7" fillId="2" borderId="0" xfId="0" applyFont="1" applyFill="1" applyAlignment="1">
      <alignment horizontal="right" vertical="center" wrapText="1"/>
    </xf>
    <xf numFmtId="166" fontId="8" fillId="0" borderId="0" xfId="0" applyNumberFormat="1" applyFont="1" applyAlignment="1">
      <alignment horizontal="center" vertical="center"/>
    </xf>
    <xf numFmtId="0" fontId="7" fillId="0" borderId="0" xfId="0" applyFont="1" applyAlignment="1">
      <alignment horizontal="center" vertical="center"/>
    </xf>
    <xf numFmtId="165" fontId="10" fillId="2" borderId="0" xfId="1" applyFont="1" applyFill="1" applyAlignment="1">
      <alignment horizontal="center" vertical="center"/>
    </xf>
    <xf numFmtId="0" fontId="6" fillId="0" borderId="0" xfId="5">
      <alignment horizontal="right" vertical="center"/>
    </xf>
    <xf numFmtId="0" fontId="11" fillId="0" borderId="0" xfId="4" applyFont="1" applyAlignment="1">
      <alignment horizontal="center" vertical="center"/>
    </xf>
    <xf numFmtId="0" fontId="2" fillId="0" borderId="0" xfId="6" applyNumberFormat="1">
      <alignment horizontal="right" vertical="center"/>
    </xf>
  </cellXfs>
  <cellStyles count="7">
    <cellStyle name="DayHeaders" xfId="2" xr:uid="{00000000-0005-0000-0000-000000000000}"/>
    <cellStyle name="DayNumbers" xfId="3" xr:uid="{00000000-0005-0000-0000-000001000000}"/>
    <cellStyle name="DaySelector" xfId="5" xr:uid="{00000000-0005-0000-0000-000002000000}"/>
    <cellStyle name="InputLabel" xfId="6" xr:uid="{00000000-0005-0000-0000-000003000000}"/>
    <cellStyle name="MonthTitles" xfId="1" xr:uid="{00000000-0005-0000-0000-000004000000}"/>
    <cellStyle name="Year" xfId="4" xr:uid="{00000000-0005-0000-0000-000006000000}"/>
    <cellStyle name="Обычный" xfId="0" builtinId="0" customBuiltin="1"/>
  </cellStyles>
  <dxfs count="12">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Spin" dx="16" fmlaLink="CalendarYear" max="2999" min="1900" page="10" val="2026"/>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28575</xdr:colOff>
          <xdr:row>2</xdr:row>
          <xdr:rowOff>685800</xdr:rowOff>
        </xdr:from>
        <xdr:to>
          <xdr:col>33</xdr:col>
          <xdr:colOff>171450</xdr:colOff>
          <xdr:row>2</xdr:row>
          <xdr:rowOff>914400</xdr:rowOff>
        </xdr:to>
        <xdr:sp macro="" textlink="">
          <xdr:nvSpPr>
            <xdr:cNvPr id="1025" name="Spinner 1" descr="Use this spinner to change the calendar year or type your desired year in cell X3"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xdr:wsDr>
</file>

<file path=xl/theme/theme1.xml><?xml version="1.0" encoding="utf-8"?>
<a:theme xmlns:a="http://schemas.openxmlformats.org/drawingml/2006/main" name="Office Theme">
  <a:themeElements>
    <a:clrScheme name="Full Year Calendar">
      <a:dk1>
        <a:sysClr val="windowText" lastClr="000000"/>
      </a:dk1>
      <a:lt1>
        <a:sysClr val="window" lastClr="FFFFFF"/>
      </a:lt1>
      <a:dk2>
        <a:srgbClr val="3F250E"/>
      </a:dk2>
      <a:lt2>
        <a:srgbClr val="FFFBEB"/>
      </a:lt2>
      <a:accent1>
        <a:srgbClr val="FCCD00"/>
      </a:accent1>
      <a:accent2>
        <a:srgbClr val="FC953A"/>
      </a:accent2>
      <a:accent3>
        <a:srgbClr val="99BC33"/>
      </a:accent3>
      <a:accent4>
        <a:srgbClr val="2BC0E4"/>
      </a:accent4>
      <a:accent5>
        <a:srgbClr val="BA6ECB"/>
      </a:accent5>
      <a:accent6>
        <a:srgbClr val="FF619B"/>
      </a:accent6>
      <a:hlink>
        <a:srgbClr val="2BC0E4"/>
      </a:hlink>
      <a:folHlink>
        <a:srgbClr val="BA6ECB"/>
      </a:folHlink>
    </a:clrScheme>
    <a:fontScheme name="Full Year Calendar">
      <a:majorFont>
        <a:latin typeface="Impact"/>
        <a:ea typeface=""/>
        <a:cs typeface=""/>
      </a:majorFont>
      <a:minorFont>
        <a:latin typeface="Microsoft Sans Serif"/>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7"/>
    <pageSetUpPr autoPageBreaks="0"/>
  </sheetPr>
  <dimension ref="A1:AH34"/>
  <sheetViews>
    <sheetView showGridLines="0" tabSelected="1" zoomScaleNormal="100" workbookViewId="0">
      <selection activeCell="AI30" sqref="AI30"/>
    </sheetView>
  </sheetViews>
  <sheetFormatPr defaultRowHeight="15.75" customHeight="1" x14ac:dyDescent="0.2"/>
  <cols>
    <col min="1" max="1" width="0.5703125" style="2" customWidth="1"/>
    <col min="2" max="2" width="3.85546875" style="9" customWidth="1"/>
    <col min="3" max="9" width="4.28515625" customWidth="1"/>
    <col min="10" max="10" width="4.28515625" style="8" customWidth="1"/>
    <col min="11" max="17" width="4.28515625" customWidth="1"/>
    <col min="18" max="18" width="4.28515625" style="8" customWidth="1"/>
    <col min="19" max="25" width="4.28515625" customWidth="1"/>
    <col min="26" max="26" width="4.28515625" style="7" customWidth="1"/>
    <col min="27" max="33" width="4.28515625" customWidth="1"/>
    <col min="34" max="34" width="2.7109375" customWidth="1"/>
  </cols>
  <sheetData>
    <row r="1" spans="1:34" ht="24" customHeight="1" x14ac:dyDescent="0.2">
      <c r="A1" s="3" t="s">
        <v>1</v>
      </c>
      <c r="C1" s="17" t="s">
        <v>4</v>
      </c>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5" t="s">
        <v>0</v>
      </c>
      <c r="AG1" s="15"/>
    </row>
    <row r="3" spans="1:34" ht="81.75" customHeight="1" x14ac:dyDescent="0.2">
      <c r="A3" s="4" t="s">
        <v>2</v>
      </c>
      <c r="B3" s="10"/>
      <c r="C3" s="12"/>
      <c r="D3" s="13"/>
      <c r="E3" s="13"/>
      <c r="F3" s="13"/>
      <c r="G3" s="13"/>
      <c r="H3" s="13"/>
      <c r="I3" s="13"/>
      <c r="J3" s="13"/>
      <c r="K3" s="13"/>
      <c r="L3" s="13"/>
      <c r="M3" s="13"/>
      <c r="N3" s="13"/>
      <c r="O3" s="13"/>
      <c r="P3" s="13"/>
      <c r="Q3" s="13"/>
      <c r="R3" s="13"/>
      <c r="S3" s="13"/>
      <c r="T3" s="13"/>
      <c r="U3" s="13"/>
      <c r="V3" s="13"/>
      <c r="W3" s="13"/>
      <c r="X3" s="13"/>
      <c r="Y3" s="16">
        <v>2026</v>
      </c>
      <c r="Z3" s="16"/>
      <c r="AA3" s="16"/>
      <c r="AB3" s="16"/>
      <c r="AC3" s="16"/>
      <c r="AD3" s="16"/>
      <c r="AE3" s="16"/>
      <c r="AF3" s="16"/>
      <c r="AG3" s="16"/>
      <c r="AH3" s="16"/>
    </row>
    <row r="4" spans="1:34" ht="17.25" customHeight="1" x14ac:dyDescent="0.2">
      <c r="A4" s="4"/>
      <c r="B4" s="10"/>
    </row>
    <row r="5" spans="1:34" ht="23.25" customHeight="1" x14ac:dyDescent="0.2">
      <c r="A5" s="3"/>
      <c r="C5" s="14">
        <f>C9</f>
        <v>46034</v>
      </c>
      <c r="D5" s="14"/>
      <c r="E5" s="14"/>
      <c r="F5" s="14"/>
      <c r="G5" s="14"/>
      <c r="H5" s="14"/>
      <c r="I5" s="14"/>
      <c r="K5" s="14">
        <f>K9</f>
        <v>46062</v>
      </c>
      <c r="L5" s="14"/>
      <c r="M5" s="14"/>
      <c r="N5" s="14"/>
      <c r="O5" s="14"/>
      <c r="P5" s="14"/>
      <c r="Q5" s="14"/>
      <c r="S5" s="14">
        <f>S9</f>
        <v>46090</v>
      </c>
      <c r="T5" s="14"/>
      <c r="U5" s="14"/>
      <c r="V5" s="14"/>
      <c r="W5" s="14"/>
      <c r="X5" s="14"/>
      <c r="Y5" s="14"/>
      <c r="AA5" s="14">
        <f>AA9</f>
        <v>46125</v>
      </c>
      <c r="AB5" s="14"/>
      <c r="AC5" s="14"/>
      <c r="AD5" s="14"/>
      <c r="AE5" s="14"/>
      <c r="AF5" s="14"/>
      <c r="AG5" s="14"/>
    </row>
    <row r="6" spans="1:34" ht="15.75" customHeight="1" x14ac:dyDescent="0.2">
      <c r="A6" s="3"/>
      <c r="B6" s="11" t="s">
        <v>3</v>
      </c>
      <c r="C6" s="5" t="str">
        <f t="shared" ref="C6:I6" si="0">LEFT(TEXT(C7,"aaa"),2)</f>
        <v>Пн</v>
      </c>
      <c r="D6" s="5" t="str">
        <f t="shared" si="0"/>
        <v>Вт</v>
      </c>
      <c r="E6" s="5" t="str">
        <f t="shared" si="0"/>
        <v>Ср</v>
      </c>
      <c r="F6" s="5" t="str">
        <f t="shared" si="0"/>
        <v>Чт</v>
      </c>
      <c r="G6" s="5" t="str">
        <f t="shared" si="0"/>
        <v>Пт</v>
      </c>
      <c r="H6" s="5" t="str">
        <f t="shared" si="0"/>
        <v>Сб</v>
      </c>
      <c r="I6" s="5" t="str">
        <f t="shared" si="0"/>
        <v>Вс</v>
      </c>
      <c r="J6" s="11" t="s">
        <v>3</v>
      </c>
      <c r="K6" s="5" t="str">
        <f>C6</f>
        <v>Пн</v>
      </c>
      <c r="L6" s="5" t="str">
        <f t="shared" ref="L6:Q6" si="1">D6</f>
        <v>Вт</v>
      </c>
      <c r="M6" s="5" t="str">
        <f t="shared" si="1"/>
        <v>Ср</v>
      </c>
      <c r="N6" s="5" t="str">
        <f t="shared" si="1"/>
        <v>Чт</v>
      </c>
      <c r="O6" s="5" t="str">
        <f t="shared" si="1"/>
        <v>Пт</v>
      </c>
      <c r="P6" s="5" t="str">
        <f t="shared" si="1"/>
        <v>Сб</v>
      </c>
      <c r="Q6" s="5" t="str">
        <f t="shared" si="1"/>
        <v>Вс</v>
      </c>
      <c r="R6" s="11" t="s">
        <v>3</v>
      </c>
      <c r="S6" s="5" t="str">
        <f t="shared" ref="S6:Y6" si="2">C6</f>
        <v>Пн</v>
      </c>
      <c r="T6" s="5" t="str">
        <f t="shared" si="2"/>
        <v>Вт</v>
      </c>
      <c r="U6" s="5" t="str">
        <f t="shared" si="2"/>
        <v>Ср</v>
      </c>
      <c r="V6" s="5" t="str">
        <f t="shared" si="2"/>
        <v>Чт</v>
      </c>
      <c r="W6" s="5" t="str">
        <f t="shared" si="2"/>
        <v>Пт</v>
      </c>
      <c r="X6" s="5" t="str">
        <f t="shared" si="2"/>
        <v>Сб</v>
      </c>
      <c r="Y6" s="5" t="str">
        <f t="shared" si="2"/>
        <v>Вс</v>
      </c>
      <c r="Z6" s="11" t="s">
        <v>3</v>
      </c>
      <c r="AA6" s="5" t="str">
        <f t="shared" ref="AA6:AG6" si="3">C6</f>
        <v>Пн</v>
      </c>
      <c r="AB6" s="5" t="str">
        <f t="shared" si="3"/>
        <v>Вт</v>
      </c>
      <c r="AC6" s="5" t="str">
        <f t="shared" si="3"/>
        <v>Ср</v>
      </c>
      <c r="AD6" s="5" t="str">
        <f t="shared" si="3"/>
        <v>Чт</v>
      </c>
      <c r="AE6" s="5" t="str">
        <f t="shared" si="3"/>
        <v>Пт</v>
      </c>
      <c r="AF6" s="5" t="str">
        <f t="shared" si="3"/>
        <v>Сб</v>
      </c>
      <c r="AG6" s="5" t="str">
        <f t="shared" si="3"/>
        <v>Вс</v>
      </c>
    </row>
    <row r="7" spans="1:34" ht="15.75" customHeight="1" x14ac:dyDescent="0.2">
      <c r="A7" s="4"/>
      <c r="B7" s="10">
        <v>1</v>
      </c>
      <c r="C7" s="6">
        <f t="array" ref="C7:I12">DaysAndWeeks+DATE(CalendarYear,1,1)-WEEKDAY(DATE(CalendarYear,1,1),(WeekStart="Monday")+1)+1</f>
        <v>46020</v>
      </c>
      <c r="D7" s="6">
        <v>46021</v>
      </c>
      <c r="E7" s="1">
        <v>46022</v>
      </c>
      <c r="F7" s="1">
        <v>46023</v>
      </c>
      <c r="G7" s="1">
        <v>46024</v>
      </c>
      <c r="H7" s="1">
        <v>46025</v>
      </c>
      <c r="I7" s="1">
        <v>46026</v>
      </c>
      <c r="J7" s="8">
        <v>5</v>
      </c>
      <c r="K7" s="6">
        <f t="array" ref="K7:Q12">DaysAndWeeks+DATE(CalendarYear,2,1)-WEEKDAY(DATE(CalendarYear,2,1),(WeekStart="Monday")+1)+1</f>
        <v>46048</v>
      </c>
      <c r="L7" s="6">
        <v>46049</v>
      </c>
      <c r="M7" s="6">
        <v>46050</v>
      </c>
      <c r="N7" s="6">
        <v>46051</v>
      </c>
      <c r="O7" s="6">
        <v>46052</v>
      </c>
      <c r="P7" s="1">
        <v>46053</v>
      </c>
      <c r="Q7" s="1">
        <v>46054</v>
      </c>
      <c r="R7" s="8">
        <v>9</v>
      </c>
      <c r="S7" s="6">
        <f t="array" ref="S7:Y12">DaysAndWeeks+DATE(CalendarYear,3,1)-WEEKDAY(DATE(CalendarYear,3,1),(WeekStart="Monday")+1)+1</f>
        <v>46076</v>
      </c>
      <c r="T7" s="6">
        <v>46077</v>
      </c>
      <c r="U7" s="6">
        <v>46078</v>
      </c>
      <c r="V7" s="6">
        <v>46079</v>
      </c>
      <c r="W7" s="6">
        <v>46080</v>
      </c>
      <c r="X7" s="6">
        <v>46081</v>
      </c>
      <c r="Y7" s="1">
        <v>46082</v>
      </c>
      <c r="Z7" s="7">
        <v>14</v>
      </c>
      <c r="AA7" s="6">
        <f t="array" ref="AA7:AG12">DaysAndWeeks+DATE(CalendarYear,4,1)-WEEKDAY(DATE(CalendarYear,4,1),(WeekStart="Monday")+1)+1</f>
        <v>46111</v>
      </c>
      <c r="AB7" s="6">
        <v>46112</v>
      </c>
      <c r="AC7" s="1">
        <v>46113</v>
      </c>
      <c r="AD7" s="1">
        <v>46114</v>
      </c>
      <c r="AE7" s="1">
        <v>46115</v>
      </c>
      <c r="AF7" s="1">
        <v>46116</v>
      </c>
      <c r="AG7" s="1">
        <v>46117</v>
      </c>
    </row>
    <row r="8" spans="1:34" ht="15.75" customHeight="1" x14ac:dyDescent="0.2">
      <c r="B8" s="9">
        <v>2</v>
      </c>
      <c r="C8" s="1">
        <v>46027</v>
      </c>
      <c r="D8" s="1">
        <v>46028</v>
      </c>
      <c r="E8" s="1">
        <v>46029</v>
      </c>
      <c r="F8" s="1">
        <v>46030</v>
      </c>
      <c r="G8" s="1">
        <v>46031</v>
      </c>
      <c r="H8" s="1">
        <v>46032</v>
      </c>
      <c r="I8" s="1">
        <v>46033</v>
      </c>
      <c r="J8" s="8">
        <v>6</v>
      </c>
      <c r="K8" s="1">
        <v>46055</v>
      </c>
      <c r="L8" s="1">
        <v>46056</v>
      </c>
      <c r="M8" s="1">
        <v>46057</v>
      </c>
      <c r="N8" s="1">
        <v>46058</v>
      </c>
      <c r="O8" s="1">
        <v>46059</v>
      </c>
      <c r="P8" s="1">
        <v>46060</v>
      </c>
      <c r="Q8" s="1">
        <v>46061</v>
      </c>
      <c r="R8" s="8">
        <v>10</v>
      </c>
      <c r="S8" s="1">
        <v>46083</v>
      </c>
      <c r="T8" s="1">
        <v>46084</v>
      </c>
      <c r="U8" s="1">
        <v>46085</v>
      </c>
      <c r="V8" s="1">
        <v>46086</v>
      </c>
      <c r="W8" s="1">
        <v>46087</v>
      </c>
      <c r="X8" s="1">
        <v>46088</v>
      </c>
      <c r="Y8" s="1">
        <v>46089</v>
      </c>
      <c r="Z8" s="7">
        <v>15</v>
      </c>
      <c r="AA8" s="1">
        <v>46118</v>
      </c>
      <c r="AB8" s="1">
        <v>46119</v>
      </c>
      <c r="AC8" s="1">
        <v>46120</v>
      </c>
      <c r="AD8" s="1">
        <v>46121</v>
      </c>
      <c r="AE8" s="1">
        <v>46122</v>
      </c>
      <c r="AF8" s="1">
        <v>46123</v>
      </c>
      <c r="AG8" s="1">
        <v>46124</v>
      </c>
    </row>
    <row r="9" spans="1:34" ht="15.75" customHeight="1" x14ac:dyDescent="0.2">
      <c r="B9" s="9">
        <v>3</v>
      </c>
      <c r="C9" s="1">
        <v>46034</v>
      </c>
      <c r="D9" s="1">
        <v>46035</v>
      </c>
      <c r="E9" s="1">
        <v>46036</v>
      </c>
      <c r="F9" s="1">
        <v>46037</v>
      </c>
      <c r="G9" s="1">
        <v>46038</v>
      </c>
      <c r="H9" s="1">
        <v>46039</v>
      </c>
      <c r="I9" s="1">
        <v>46040</v>
      </c>
      <c r="J9" s="8">
        <v>7</v>
      </c>
      <c r="K9" s="1">
        <v>46062</v>
      </c>
      <c r="L9" s="1">
        <v>46063</v>
      </c>
      <c r="M9" s="1">
        <v>46064</v>
      </c>
      <c r="N9" s="1">
        <v>46065</v>
      </c>
      <c r="O9" s="1">
        <v>46066</v>
      </c>
      <c r="P9" s="1">
        <v>46067</v>
      </c>
      <c r="Q9" s="1">
        <v>46068</v>
      </c>
      <c r="R9" s="8">
        <v>11</v>
      </c>
      <c r="S9" s="1">
        <v>46090</v>
      </c>
      <c r="T9" s="1">
        <v>46091</v>
      </c>
      <c r="U9" s="1">
        <v>46092</v>
      </c>
      <c r="V9" s="1">
        <v>46093</v>
      </c>
      <c r="W9" s="1">
        <v>46094</v>
      </c>
      <c r="X9" s="1">
        <v>46095</v>
      </c>
      <c r="Y9" s="1">
        <v>46096</v>
      </c>
      <c r="Z9" s="7">
        <v>16</v>
      </c>
      <c r="AA9" s="1">
        <v>46125</v>
      </c>
      <c r="AB9" s="1">
        <v>46126</v>
      </c>
      <c r="AC9" s="1">
        <v>46127</v>
      </c>
      <c r="AD9" s="1">
        <v>46128</v>
      </c>
      <c r="AE9" s="1">
        <v>46129</v>
      </c>
      <c r="AF9" s="1">
        <v>46130</v>
      </c>
      <c r="AG9" s="1">
        <v>46131</v>
      </c>
    </row>
    <row r="10" spans="1:34" ht="15.75" customHeight="1" x14ac:dyDescent="0.2">
      <c r="B10" s="9">
        <v>4</v>
      </c>
      <c r="C10" s="1">
        <v>46041</v>
      </c>
      <c r="D10" s="1">
        <v>46042</v>
      </c>
      <c r="E10" s="1">
        <v>46043</v>
      </c>
      <c r="F10" s="1">
        <v>46044</v>
      </c>
      <c r="G10" s="1">
        <v>46045</v>
      </c>
      <c r="H10" s="1">
        <v>46046</v>
      </c>
      <c r="I10" s="1">
        <v>46047</v>
      </c>
      <c r="J10" s="8">
        <v>8</v>
      </c>
      <c r="K10" s="1">
        <v>46069</v>
      </c>
      <c r="L10" s="1">
        <v>46070</v>
      </c>
      <c r="M10" s="1">
        <v>46071</v>
      </c>
      <c r="N10" s="1">
        <v>46072</v>
      </c>
      <c r="O10" s="1">
        <v>46073</v>
      </c>
      <c r="P10" s="1">
        <v>46074</v>
      </c>
      <c r="Q10" s="1">
        <v>46075</v>
      </c>
      <c r="R10" s="8">
        <v>12</v>
      </c>
      <c r="S10" s="1">
        <v>46097</v>
      </c>
      <c r="T10" s="1">
        <v>46098</v>
      </c>
      <c r="U10" s="1">
        <v>46099</v>
      </c>
      <c r="V10" s="1">
        <v>46100</v>
      </c>
      <c r="W10" s="1">
        <v>46101</v>
      </c>
      <c r="X10" s="1">
        <v>46102</v>
      </c>
      <c r="Y10" s="1">
        <v>46103</v>
      </c>
      <c r="Z10" s="7">
        <v>17</v>
      </c>
      <c r="AA10" s="1">
        <v>46132</v>
      </c>
      <c r="AB10" s="1">
        <v>46133</v>
      </c>
      <c r="AC10" s="1">
        <v>46134</v>
      </c>
      <c r="AD10" s="1">
        <v>46135</v>
      </c>
      <c r="AE10" s="1">
        <v>46136</v>
      </c>
      <c r="AF10" s="1">
        <v>46137</v>
      </c>
      <c r="AG10" s="1">
        <v>46138</v>
      </c>
    </row>
    <row r="11" spans="1:34" ht="15.75" customHeight="1" x14ac:dyDescent="0.2">
      <c r="B11" s="9">
        <v>5</v>
      </c>
      <c r="C11" s="1">
        <v>46048</v>
      </c>
      <c r="D11" s="1">
        <v>46049</v>
      </c>
      <c r="E11" s="1">
        <v>46050</v>
      </c>
      <c r="F11" s="1">
        <v>46051</v>
      </c>
      <c r="G11" s="1">
        <v>46052</v>
      </c>
      <c r="H11" s="6">
        <v>46053</v>
      </c>
      <c r="I11" s="6">
        <v>46054</v>
      </c>
      <c r="J11" s="8">
        <v>9</v>
      </c>
      <c r="K11" s="1">
        <v>46076</v>
      </c>
      <c r="L11" s="1">
        <v>46077</v>
      </c>
      <c r="M11" s="1">
        <v>46078</v>
      </c>
      <c r="N11" s="1">
        <v>46079</v>
      </c>
      <c r="O11" s="1">
        <v>46080</v>
      </c>
      <c r="P11" s="1">
        <v>46081</v>
      </c>
      <c r="Q11" s="6">
        <v>46082</v>
      </c>
      <c r="R11" s="8">
        <v>13</v>
      </c>
      <c r="S11" s="1">
        <v>46104</v>
      </c>
      <c r="T11" s="1">
        <v>46105</v>
      </c>
      <c r="U11" s="1">
        <v>46106</v>
      </c>
      <c r="V11" s="1">
        <v>46107</v>
      </c>
      <c r="W11" s="1">
        <v>46108</v>
      </c>
      <c r="X11" s="1">
        <v>46109</v>
      </c>
      <c r="Y11" s="1">
        <v>46110</v>
      </c>
      <c r="Z11" s="7">
        <v>18</v>
      </c>
      <c r="AA11" s="1">
        <v>46139</v>
      </c>
      <c r="AB11" s="1">
        <v>46140</v>
      </c>
      <c r="AC11" s="1">
        <v>46141</v>
      </c>
      <c r="AD11" s="1">
        <v>46142</v>
      </c>
      <c r="AE11" s="6">
        <v>46143</v>
      </c>
      <c r="AF11" s="6">
        <v>46144</v>
      </c>
      <c r="AG11" s="6">
        <v>46145</v>
      </c>
    </row>
    <row r="12" spans="1:34" ht="15.75" customHeight="1" x14ac:dyDescent="0.2">
      <c r="C12" s="6">
        <v>46055</v>
      </c>
      <c r="D12" s="6">
        <v>46056</v>
      </c>
      <c r="E12" s="6">
        <v>46057</v>
      </c>
      <c r="F12" s="6">
        <v>46058</v>
      </c>
      <c r="G12" s="6">
        <v>46059</v>
      </c>
      <c r="H12" s="6">
        <v>46060</v>
      </c>
      <c r="I12" s="6">
        <v>46061</v>
      </c>
      <c r="K12" s="6">
        <v>46083</v>
      </c>
      <c r="L12" s="6">
        <v>46084</v>
      </c>
      <c r="M12" s="6">
        <v>46085</v>
      </c>
      <c r="N12" s="6">
        <v>46086</v>
      </c>
      <c r="O12" s="6">
        <v>46087</v>
      </c>
      <c r="P12" s="6">
        <v>46088</v>
      </c>
      <c r="Q12" s="6">
        <v>46089</v>
      </c>
      <c r="R12" s="8">
        <v>14</v>
      </c>
      <c r="S12" s="1">
        <v>46111</v>
      </c>
      <c r="T12" s="1">
        <v>46112</v>
      </c>
      <c r="U12" s="6">
        <v>46113</v>
      </c>
      <c r="V12" s="6">
        <v>46114</v>
      </c>
      <c r="W12" s="6">
        <v>46115</v>
      </c>
      <c r="X12" s="6">
        <v>46116</v>
      </c>
      <c r="Y12" s="6">
        <v>46117</v>
      </c>
      <c r="AA12" s="6">
        <v>46146</v>
      </c>
      <c r="AB12" s="6">
        <v>46147</v>
      </c>
      <c r="AC12" s="6">
        <v>46148</v>
      </c>
      <c r="AD12" s="6">
        <v>46149</v>
      </c>
      <c r="AE12" s="6">
        <v>46150</v>
      </c>
      <c r="AF12" s="6">
        <v>46151</v>
      </c>
      <c r="AG12" s="6">
        <v>46152</v>
      </c>
    </row>
    <row r="13" spans="1:34" ht="15.75" customHeight="1" x14ac:dyDescent="0.2">
      <c r="A13" s="3"/>
    </row>
    <row r="14" spans="1:34" ht="23.25" customHeight="1" x14ac:dyDescent="0.2">
      <c r="A14" s="4"/>
      <c r="B14" s="10"/>
      <c r="C14" s="14">
        <f>C18</f>
        <v>46153</v>
      </c>
      <c r="D14" s="14"/>
      <c r="E14" s="14"/>
      <c r="F14" s="14"/>
      <c r="G14" s="14"/>
      <c r="H14" s="14"/>
      <c r="I14" s="14"/>
      <c r="K14" s="14">
        <f>K18</f>
        <v>46188</v>
      </c>
      <c r="L14" s="14"/>
      <c r="M14" s="14"/>
      <c r="N14" s="14"/>
      <c r="O14" s="14"/>
      <c r="P14" s="14"/>
      <c r="Q14" s="14"/>
      <c r="S14" s="14">
        <f>S18</f>
        <v>46216</v>
      </c>
      <c r="T14" s="14"/>
      <c r="U14" s="14"/>
      <c r="V14" s="14"/>
      <c r="W14" s="14"/>
      <c r="X14" s="14"/>
      <c r="Y14" s="14"/>
      <c r="AA14" s="14">
        <f>AA18</f>
        <v>46244</v>
      </c>
      <c r="AB14" s="14"/>
      <c r="AC14" s="14"/>
      <c r="AD14" s="14"/>
      <c r="AE14" s="14"/>
      <c r="AF14" s="14"/>
      <c r="AG14" s="14"/>
    </row>
    <row r="15" spans="1:34" ht="15.75" customHeight="1" x14ac:dyDescent="0.2">
      <c r="A15" s="4"/>
      <c r="B15" s="11" t="s">
        <v>3</v>
      </c>
      <c r="C15" s="5" t="str">
        <f t="shared" ref="C15:I15" si="4">C6</f>
        <v>Пн</v>
      </c>
      <c r="D15" s="5" t="str">
        <f t="shared" si="4"/>
        <v>Вт</v>
      </c>
      <c r="E15" s="5" t="str">
        <f t="shared" si="4"/>
        <v>Ср</v>
      </c>
      <c r="F15" s="5" t="str">
        <f t="shared" si="4"/>
        <v>Чт</v>
      </c>
      <c r="G15" s="5" t="str">
        <f t="shared" si="4"/>
        <v>Пт</v>
      </c>
      <c r="H15" s="5" t="str">
        <f t="shared" si="4"/>
        <v>Сб</v>
      </c>
      <c r="I15" s="5" t="str">
        <f t="shared" si="4"/>
        <v>Вс</v>
      </c>
      <c r="J15" s="11" t="s">
        <v>3</v>
      </c>
      <c r="K15" s="5" t="str">
        <f t="shared" ref="K15:Q15" si="5">C6</f>
        <v>Пн</v>
      </c>
      <c r="L15" s="5" t="str">
        <f t="shared" si="5"/>
        <v>Вт</v>
      </c>
      <c r="M15" s="5" t="str">
        <f t="shared" si="5"/>
        <v>Ср</v>
      </c>
      <c r="N15" s="5" t="str">
        <f t="shared" si="5"/>
        <v>Чт</v>
      </c>
      <c r="O15" s="5" t="str">
        <f t="shared" si="5"/>
        <v>Пт</v>
      </c>
      <c r="P15" s="5" t="str">
        <f t="shared" si="5"/>
        <v>Сб</v>
      </c>
      <c r="Q15" s="5" t="str">
        <f t="shared" si="5"/>
        <v>Вс</v>
      </c>
      <c r="R15" s="11" t="s">
        <v>3</v>
      </c>
      <c r="S15" s="5" t="str">
        <f t="shared" ref="S15:Y15" si="6">C6</f>
        <v>Пн</v>
      </c>
      <c r="T15" s="5" t="str">
        <f t="shared" si="6"/>
        <v>Вт</v>
      </c>
      <c r="U15" s="5" t="str">
        <f t="shared" si="6"/>
        <v>Ср</v>
      </c>
      <c r="V15" s="5" t="str">
        <f t="shared" si="6"/>
        <v>Чт</v>
      </c>
      <c r="W15" s="5" t="str">
        <f t="shared" si="6"/>
        <v>Пт</v>
      </c>
      <c r="X15" s="5" t="str">
        <f t="shared" si="6"/>
        <v>Сб</v>
      </c>
      <c r="Y15" s="5" t="str">
        <f t="shared" si="6"/>
        <v>Вс</v>
      </c>
      <c r="Z15" s="11" t="s">
        <v>3</v>
      </c>
      <c r="AA15" s="5" t="str">
        <f t="shared" ref="AA15:AG15" si="7">C6</f>
        <v>Пн</v>
      </c>
      <c r="AB15" s="5" t="str">
        <f t="shared" si="7"/>
        <v>Вт</v>
      </c>
      <c r="AC15" s="5" t="str">
        <f t="shared" si="7"/>
        <v>Ср</v>
      </c>
      <c r="AD15" s="5" t="str">
        <f t="shared" si="7"/>
        <v>Чт</v>
      </c>
      <c r="AE15" s="5" t="str">
        <f t="shared" si="7"/>
        <v>Пт</v>
      </c>
      <c r="AF15" s="5" t="str">
        <f t="shared" si="7"/>
        <v>Сб</v>
      </c>
      <c r="AG15" s="5" t="str">
        <f t="shared" si="7"/>
        <v>Вс</v>
      </c>
    </row>
    <row r="16" spans="1:34" ht="15.75" customHeight="1" x14ac:dyDescent="0.2">
      <c r="A16" s="4"/>
      <c r="B16" s="10">
        <v>18</v>
      </c>
      <c r="C16" s="6">
        <f t="array" ref="C16:I21">DaysAndWeeks+DATE(CalendarYear,5,1)-WEEKDAY(DATE(CalendarYear,5,1),(WeekStart="Monday")+1)+1</f>
        <v>46139</v>
      </c>
      <c r="D16" s="6">
        <v>46140</v>
      </c>
      <c r="E16" s="6">
        <v>46141</v>
      </c>
      <c r="F16" s="6">
        <v>46142</v>
      </c>
      <c r="G16" s="1">
        <v>46143</v>
      </c>
      <c r="H16" s="1">
        <v>46144</v>
      </c>
      <c r="I16" s="1">
        <v>46145</v>
      </c>
      <c r="J16" s="8">
        <v>23</v>
      </c>
      <c r="K16" s="1">
        <f t="array" ref="K16:Q21">DaysAndWeeks+DATE(CalendarYear,6,1)-WEEKDAY(DATE(CalendarYear,6,1),(WeekStart="Monday")+1)+1</f>
        <v>46174</v>
      </c>
      <c r="L16" s="1">
        <v>46175</v>
      </c>
      <c r="M16" s="1">
        <v>46176</v>
      </c>
      <c r="N16" s="1">
        <v>46177</v>
      </c>
      <c r="O16" s="1">
        <v>46178</v>
      </c>
      <c r="P16" s="1">
        <v>46179</v>
      </c>
      <c r="Q16" s="1">
        <v>46180</v>
      </c>
      <c r="R16" s="8">
        <v>27</v>
      </c>
      <c r="S16" s="1">
        <f t="array" ref="S16:Y21">DaysAndWeeks+DATE(CalendarYear,7,1)-WEEKDAY(DATE(CalendarYear,7,1),(WeekStart="Monday")+1)+1</f>
        <v>46202</v>
      </c>
      <c r="T16" s="1">
        <v>46203</v>
      </c>
      <c r="U16" s="1">
        <v>46204</v>
      </c>
      <c r="V16" s="1">
        <v>46205</v>
      </c>
      <c r="W16" s="1">
        <v>46206</v>
      </c>
      <c r="X16" s="1">
        <v>46207</v>
      </c>
      <c r="Y16" s="1">
        <v>46208</v>
      </c>
      <c r="Z16" s="7">
        <v>31</v>
      </c>
      <c r="AA16" s="6">
        <f t="array" ref="AA16:AG21">DaysAndWeeks+DATE(CalendarYear,8,1)-WEEKDAY(DATE(CalendarYear,8,1),(WeekStart="Monday")+1)+1</f>
        <v>46230</v>
      </c>
      <c r="AB16" s="6">
        <v>46231</v>
      </c>
      <c r="AC16" s="6">
        <v>46232</v>
      </c>
      <c r="AD16" s="6">
        <v>46233</v>
      </c>
      <c r="AE16" s="6">
        <v>46234</v>
      </c>
      <c r="AF16" s="1">
        <v>46235</v>
      </c>
      <c r="AG16" s="1">
        <v>46236</v>
      </c>
    </row>
    <row r="17" spans="1:33" ht="15.75" customHeight="1" x14ac:dyDescent="0.2">
      <c r="B17" s="9">
        <v>19</v>
      </c>
      <c r="C17" s="1">
        <v>46146</v>
      </c>
      <c r="D17" s="1">
        <v>46147</v>
      </c>
      <c r="E17" s="1">
        <v>46148</v>
      </c>
      <c r="F17" s="1">
        <v>46149</v>
      </c>
      <c r="G17" s="1">
        <v>46150</v>
      </c>
      <c r="H17" s="1">
        <v>46151</v>
      </c>
      <c r="I17" s="1">
        <v>46152</v>
      </c>
      <c r="J17" s="8">
        <v>24</v>
      </c>
      <c r="K17" s="1">
        <v>46181</v>
      </c>
      <c r="L17" s="1">
        <v>46182</v>
      </c>
      <c r="M17" s="1">
        <v>46183</v>
      </c>
      <c r="N17" s="1">
        <v>46184</v>
      </c>
      <c r="O17" s="1">
        <v>46185</v>
      </c>
      <c r="P17" s="1">
        <v>46186</v>
      </c>
      <c r="Q17" s="1">
        <v>46187</v>
      </c>
      <c r="R17" s="8">
        <v>28</v>
      </c>
      <c r="S17" s="1">
        <v>46209</v>
      </c>
      <c r="T17" s="1">
        <v>46210</v>
      </c>
      <c r="U17" s="1">
        <v>46211</v>
      </c>
      <c r="V17" s="1">
        <v>46212</v>
      </c>
      <c r="W17" s="1">
        <v>46213</v>
      </c>
      <c r="X17" s="1">
        <v>46214</v>
      </c>
      <c r="Y17" s="1">
        <v>46215</v>
      </c>
      <c r="Z17" s="7">
        <v>32</v>
      </c>
      <c r="AA17" s="1">
        <v>46237</v>
      </c>
      <c r="AB17" s="1">
        <v>46238</v>
      </c>
      <c r="AC17" s="1">
        <v>46239</v>
      </c>
      <c r="AD17" s="1">
        <v>46240</v>
      </c>
      <c r="AE17" s="1">
        <v>46241</v>
      </c>
      <c r="AF17" s="1">
        <v>46242</v>
      </c>
      <c r="AG17" s="1">
        <v>46243</v>
      </c>
    </row>
    <row r="18" spans="1:33" ht="15.75" customHeight="1" x14ac:dyDescent="0.2">
      <c r="B18" s="9">
        <v>20</v>
      </c>
      <c r="C18" s="1">
        <v>46153</v>
      </c>
      <c r="D18" s="1">
        <v>46154</v>
      </c>
      <c r="E18" s="1">
        <v>46155</v>
      </c>
      <c r="F18" s="1">
        <v>46156</v>
      </c>
      <c r="G18" s="1">
        <v>46157</v>
      </c>
      <c r="H18" s="1">
        <v>46158</v>
      </c>
      <c r="I18" s="1">
        <v>46159</v>
      </c>
      <c r="J18" s="8">
        <v>25</v>
      </c>
      <c r="K18" s="1">
        <v>46188</v>
      </c>
      <c r="L18" s="1">
        <v>46189</v>
      </c>
      <c r="M18" s="1">
        <v>46190</v>
      </c>
      <c r="N18" s="1">
        <v>46191</v>
      </c>
      <c r="O18" s="1">
        <v>46192</v>
      </c>
      <c r="P18" s="1">
        <v>46193</v>
      </c>
      <c r="Q18" s="1">
        <v>46194</v>
      </c>
      <c r="R18" s="8">
        <v>29</v>
      </c>
      <c r="S18" s="1">
        <v>46216</v>
      </c>
      <c r="T18" s="1">
        <v>46217</v>
      </c>
      <c r="U18" s="1">
        <v>46218</v>
      </c>
      <c r="V18" s="1">
        <v>46219</v>
      </c>
      <c r="W18" s="1">
        <v>46220</v>
      </c>
      <c r="X18" s="1">
        <v>46221</v>
      </c>
      <c r="Y18" s="1">
        <v>46222</v>
      </c>
      <c r="Z18" s="7">
        <v>33</v>
      </c>
      <c r="AA18" s="1">
        <v>46244</v>
      </c>
      <c r="AB18" s="1">
        <v>46245</v>
      </c>
      <c r="AC18" s="1">
        <v>46246</v>
      </c>
      <c r="AD18" s="1">
        <v>46247</v>
      </c>
      <c r="AE18" s="1">
        <v>46248</v>
      </c>
      <c r="AF18" s="1">
        <v>46249</v>
      </c>
      <c r="AG18" s="1">
        <v>46250</v>
      </c>
    </row>
    <row r="19" spans="1:33" ht="15.75" customHeight="1" x14ac:dyDescent="0.2">
      <c r="B19" s="9">
        <v>21</v>
      </c>
      <c r="C19" s="1">
        <v>46160</v>
      </c>
      <c r="D19" s="1">
        <v>46161</v>
      </c>
      <c r="E19" s="1">
        <v>46162</v>
      </c>
      <c r="F19" s="1">
        <v>46163</v>
      </c>
      <c r="G19" s="1">
        <v>46164</v>
      </c>
      <c r="H19" s="1">
        <v>46165</v>
      </c>
      <c r="I19" s="1">
        <v>46166</v>
      </c>
      <c r="J19" s="8">
        <v>26</v>
      </c>
      <c r="K19" s="1">
        <v>46195</v>
      </c>
      <c r="L19" s="1">
        <v>46196</v>
      </c>
      <c r="M19" s="1">
        <v>46197</v>
      </c>
      <c r="N19" s="1">
        <v>46198</v>
      </c>
      <c r="O19" s="1">
        <v>46199</v>
      </c>
      <c r="P19" s="1">
        <v>46200</v>
      </c>
      <c r="Q19" s="1">
        <v>46201</v>
      </c>
      <c r="R19" s="8">
        <v>30</v>
      </c>
      <c r="S19" s="1">
        <v>46223</v>
      </c>
      <c r="T19" s="1">
        <v>46224</v>
      </c>
      <c r="U19" s="1">
        <v>46225</v>
      </c>
      <c r="V19" s="1">
        <v>46226</v>
      </c>
      <c r="W19" s="1">
        <v>46227</v>
      </c>
      <c r="X19" s="1">
        <v>46228</v>
      </c>
      <c r="Y19" s="1">
        <v>46229</v>
      </c>
      <c r="Z19" s="7">
        <v>34</v>
      </c>
      <c r="AA19" s="1">
        <v>46251</v>
      </c>
      <c r="AB19" s="1">
        <v>46252</v>
      </c>
      <c r="AC19" s="1">
        <v>46253</v>
      </c>
      <c r="AD19" s="1">
        <v>46254</v>
      </c>
      <c r="AE19" s="1">
        <v>46255</v>
      </c>
      <c r="AF19" s="1">
        <v>46256</v>
      </c>
      <c r="AG19" s="1">
        <v>46257</v>
      </c>
    </row>
    <row r="20" spans="1:33" ht="15.75" customHeight="1" x14ac:dyDescent="0.2">
      <c r="B20" s="9">
        <v>22</v>
      </c>
      <c r="C20" s="1">
        <v>46167</v>
      </c>
      <c r="D20" s="1">
        <v>46168</v>
      </c>
      <c r="E20" s="1">
        <v>46169</v>
      </c>
      <c r="F20" s="1">
        <v>46170</v>
      </c>
      <c r="G20" s="1">
        <v>46171</v>
      </c>
      <c r="H20" s="1">
        <v>46172</v>
      </c>
      <c r="I20" s="1">
        <v>46173</v>
      </c>
      <c r="J20" s="8">
        <v>27</v>
      </c>
      <c r="K20" s="1">
        <v>46202</v>
      </c>
      <c r="L20" s="1">
        <v>46203</v>
      </c>
      <c r="M20" s="6">
        <v>46204</v>
      </c>
      <c r="N20" s="6">
        <v>46205</v>
      </c>
      <c r="O20" s="6">
        <v>46206</v>
      </c>
      <c r="P20" s="6">
        <v>46207</v>
      </c>
      <c r="Q20" s="6">
        <v>46208</v>
      </c>
      <c r="R20" s="8">
        <v>31</v>
      </c>
      <c r="S20" s="1">
        <v>46230</v>
      </c>
      <c r="T20" s="1">
        <v>46231</v>
      </c>
      <c r="U20" s="1">
        <v>46232</v>
      </c>
      <c r="V20" s="1">
        <v>46233</v>
      </c>
      <c r="W20" s="1">
        <v>46234</v>
      </c>
      <c r="X20" s="6">
        <v>46235</v>
      </c>
      <c r="Y20" s="6">
        <v>46236</v>
      </c>
      <c r="Z20" s="7">
        <v>35</v>
      </c>
      <c r="AA20" s="1">
        <v>46258</v>
      </c>
      <c r="AB20" s="1">
        <v>46259</v>
      </c>
      <c r="AC20" s="1">
        <v>46260</v>
      </c>
      <c r="AD20" s="1">
        <v>46261</v>
      </c>
      <c r="AE20" s="1">
        <v>46262</v>
      </c>
      <c r="AF20" s="1">
        <v>46263</v>
      </c>
      <c r="AG20" s="1">
        <v>46264</v>
      </c>
    </row>
    <row r="21" spans="1:33" ht="15.75" customHeight="1" x14ac:dyDescent="0.2">
      <c r="C21" s="6">
        <v>46174</v>
      </c>
      <c r="D21" s="6">
        <v>46175</v>
      </c>
      <c r="E21" s="6">
        <v>46176</v>
      </c>
      <c r="F21" s="6">
        <v>46177</v>
      </c>
      <c r="G21" s="6">
        <v>46178</v>
      </c>
      <c r="H21" s="6">
        <v>46179</v>
      </c>
      <c r="I21" s="6">
        <v>46180</v>
      </c>
      <c r="K21" s="6">
        <v>46209</v>
      </c>
      <c r="L21" s="6">
        <v>46210</v>
      </c>
      <c r="M21" s="6">
        <v>46211</v>
      </c>
      <c r="N21" s="6">
        <v>46212</v>
      </c>
      <c r="O21" s="6">
        <v>46213</v>
      </c>
      <c r="P21" s="6">
        <v>46214</v>
      </c>
      <c r="Q21" s="6">
        <v>46215</v>
      </c>
      <c r="S21" s="6">
        <v>46237</v>
      </c>
      <c r="T21" s="6">
        <v>46238</v>
      </c>
      <c r="U21" s="6">
        <v>46239</v>
      </c>
      <c r="V21" s="6">
        <v>46240</v>
      </c>
      <c r="W21" s="6">
        <v>46241</v>
      </c>
      <c r="X21" s="6">
        <v>46242</v>
      </c>
      <c r="Y21" s="6">
        <v>46243</v>
      </c>
      <c r="Z21" s="7">
        <v>36</v>
      </c>
      <c r="AA21" s="1">
        <v>46265</v>
      </c>
      <c r="AB21" s="6">
        <v>46266</v>
      </c>
      <c r="AC21" s="6">
        <v>46267</v>
      </c>
      <c r="AD21" s="6">
        <v>46268</v>
      </c>
      <c r="AE21" s="6">
        <v>46269</v>
      </c>
      <c r="AF21" s="6">
        <v>46270</v>
      </c>
      <c r="AG21" s="6">
        <v>46271</v>
      </c>
    </row>
    <row r="22" spans="1:33" ht="15.75" customHeight="1" x14ac:dyDescent="0.2">
      <c r="A22" s="4"/>
      <c r="B22" s="10"/>
    </row>
    <row r="23" spans="1:33" ht="23.25" customHeight="1" x14ac:dyDescent="0.2">
      <c r="A23" s="4"/>
      <c r="B23" s="10"/>
      <c r="C23" s="14">
        <f>C27</f>
        <v>46279</v>
      </c>
      <c r="D23" s="14"/>
      <c r="E23" s="14"/>
      <c r="F23" s="14"/>
      <c r="G23" s="14"/>
      <c r="H23" s="14"/>
      <c r="I23" s="14"/>
      <c r="K23" s="14">
        <f>K27</f>
        <v>46307</v>
      </c>
      <c r="L23" s="14"/>
      <c r="M23" s="14"/>
      <c r="N23" s="14"/>
      <c r="O23" s="14"/>
      <c r="P23" s="14"/>
      <c r="Q23" s="14"/>
      <c r="S23" s="14">
        <f>S27</f>
        <v>46335</v>
      </c>
      <c r="T23" s="14"/>
      <c r="U23" s="14"/>
      <c r="V23" s="14"/>
      <c r="W23" s="14"/>
      <c r="X23" s="14"/>
      <c r="Y23" s="14"/>
      <c r="AA23" s="14">
        <f>AA27</f>
        <v>46370</v>
      </c>
      <c r="AB23" s="14"/>
      <c r="AC23" s="14"/>
      <c r="AD23" s="14"/>
      <c r="AE23" s="14"/>
      <c r="AF23" s="14"/>
      <c r="AG23" s="14"/>
    </row>
    <row r="24" spans="1:33" ht="15.75" customHeight="1" x14ac:dyDescent="0.2">
      <c r="A24" s="4"/>
      <c r="B24" s="11" t="s">
        <v>3</v>
      </c>
      <c r="C24" s="5" t="str">
        <f t="shared" ref="C24:I24" si="8">C6</f>
        <v>Пн</v>
      </c>
      <c r="D24" s="5" t="str">
        <f t="shared" si="8"/>
        <v>Вт</v>
      </c>
      <c r="E24" s="5" t="str">
        <f t="shared" si="8"/>
        <v>Ср</v>
      </c>
      <c r="F24" s="5" t="str">
        <f t="shared" si="8"/>
        <v>Чт</v>
      </c>
      <c r="G24" s="5" t="str">
        <f t="shared" si="8"/>
        <v>Пт</v>
      </c>
      <c r="H24" s="5" t="str">
        <f t="shared" si="8"/>
        <v>Сб</v>
      </c>
      <c r="I24" s="5" t="str">
        <f t="shared" si="8"/>
        <v>Вс</v>
      </c>
      <c r="J24" s="11" t="s">
        <v>3</v>
      </c>
      <c r="K24" s="5" t="str">
        <f t="shared" ref="K24:Q24" si="9">C6</f>
        <v>Пн</v>
      </c>
      <c r="L24" s="5" t="str">
        <f t="shared" si="9"/>
        <v>Вт</v>
      </c>
      <c r="M24" s="5" t="str">
        <f t="shared" si="9"/>
        <v>Ср</v>
      </c>
      <c r="N24" s="5" t="str">
        <f t="shared" si="9"/>
        <v>Чт</v>
      </c>
      <c r="O24" s="5" t="str">
        <f t="shared" si="9"/>
        <v>Пт</v>
      </c>
      <c r="P24" s="5" t="str">
        <f t="shared" si="9"/>
        <v>Сб</v>
      </c>
      <c r="Q24" s="5" t="str">
        <f t="shared" si="9"/>
        <v>Вс</v>
      </c>
      <c r="R24" s="11" t="s">
        <v>3</v>
      </c>
      <c r="S24" s="5" t="str">
        <f t="shared" ref="S24:Y24" si="10">C6</f>
        <v>Пн</v>
      </c>
      <c r="T24" s="5" t="str">
        <f t="shared" si="10"/>
        <v>Вт</v>
      </c>
      <c r="U24" s="5" t="str">
        <f t="shared" si="10"/>
        <v>Ср</v>
      </c>
      <c r="V24" s="5" t="str">
        <f t="shared" si="10"/>
        <v>Чт</v>
      </c>
      <c r="W24" s="5" t="str">
        <f t="shared" si="10"/>
        <v>Пт</v>
      </c>
      <c r="X24" s="5" t="str">
        <f t="shared" si="10"/>
        <v>Сб</v>
      </c>
      <c r="Y24" s="5" t="str">
        <f t="shared" si="10"/>
        <v>Вс</v>
      </c>
      <c r="Z24" s="11" t="s">
        <v>3</v>
      </c>
      <c r="AA24" s="5" t="str">
        <f t="shared" ref="AA24:AG24" si="11">C6</f>
        <v>Пн</v>
      </c>
      <c r="AB24" s="5" t="str">
        <f t="shared" si="11"/>
        <v>Вт</v>
      </c>
      <c r="AC24" s="5" t="str">
        <f t="shared" si="11"/>
        <v>Ср</v>
      </c>
      <c r="AD24" s="5" t="str">
        <f t="shared" si="11"/>
        <v>Чт</v>
      </c>
      <c r="AE24" s="5" t="str">
        <f t="shared" si="11"/>
        <v>Пт</v>
      </c>
      <c r="AF24" s="5" t="str">
        <f t="shared" si="11"/>
        <v>Сб</v>
      </c>
      <c r="AG24" s="5" t="str">
        <f t="shared" si="11"/>
        <v>Вс</v>
      </c>
    </row>
    <row r="25" spans="1:33" ht="15.75" customHeight="1" x14ac:dyDescent="0.2">
      <c r="A25" s="4"/>
      <c r="B25" s="10">
        <v>36</v>
      </c>
      <c r="C25" s="6">
        <f t="array" ref="C25:I30">DaysAndWeeks+DATE(CalendarYear,9,1)-WEEKDAY(DATE(CalendarYear,9,1),(WeekStart="Monday")+1)+1</f>
        <v>46265</v>
      </c>
      <c r="D25" s="1">
        <v>46266</v>
      </c>
      <c r="E25" s="1">
        <v>46267</v>
      </c>
      <c r="F25" s="1">
        <v>46268</v>
      </c>
      <c r="G25" s="1">
        <v>46269</v>
      </c>
      <c r="H25" s="1">
        <v>46270</v>
      </c>
      <c r="I25" s="1">
        <v>46271</v>
      </c>
      <c r="J25" s="8">
        <v>40</v>
      </c>
      <c r="K25" s="6">
        <f t="array" ref="K25:Q30">DaysAndWeeks+DATE(CalendarYear,10,1)-WEEKDAY(DATE(CalendarYear,10,1),(WeekStart="Monday")+1)+1</f>
        <v>46293</v>
      </c>
      <c r="L25" s="6">
        <v>46294</v>
      </c>
      <c r="M25" s="6">
        <v>46295</v>
      </c>
      <c r="N25" s="1">
        <v>46296</v>
      </c>
      <c r="O25" s="1">
        <v>46297</v>
      </c>
      <c r="P25" s="1">
        <v>46298</v>
      </c>
      <c r="Q25" s="1">
        <v>46299</v>
      </c>
      <c r="R25" s="8">
        <v>44</v>
      </c>
      <c r="S25" s="6">
        <f t="array" ref="S25:Y30">DaysAndWeeks+DATE(CalendarYear,11,1)-WEEKDAY(DATE(CalendarYear,11,1),(WeekStart="Monday")+1)+1</f>
        <v>46321</v>
      </c>
      <c r="T25" s="6">
        <v>46322</v>
      </c>
      <c r="U25" s="6">
        <v>46323</v>
      </c>
      <c r="V25" s="6">
        <v>46324</v>
      </c>
      <c r="W25" s="6">
        <v>46325</v>
      </c>
      <c r="X25" s="6">
        <v>46326</v>
      </c>
      <c r="Y25" s="1">
        <v>46327</v>
      </c>
      <c r="Z25" s="7">
        <v>49</v>
      </c>
      <c r="AA25" s="1">
        <f t="array" ref="AA25:AG30">DaysAndWeeks+DATE(CalendarYear,12,1)-WEEKDAY(DATE(CalendarYear,12,1),(WeekStart="Monday")+1)+1</f>
        <v>46356</v>
      </c>
      <c r="AB25" s="1">
        <v>46357</v>
      </c>
      <c r="AC25" s="1">
        <v>46358</v>
      </c>
      <c r="AD25" s="1">
        <v>46359</v>
      </c>
      <c r="AE25" s="1">
        <v>46360</v>
      </c>
      <c r="AF25" s="1">
        <v>46361</v>
      </c>
      <c r="AG25" s="1">
        <v>46362</v>
      </c>
    </row>
    <row r="26" spans="1:33" ht="15.75" customHeight="1" x14ac:dyDescent="0.2">
      <c r="B26" s="9">
        <v>37</v>
      </c>
      <c r="C26" s="1">
        <v>46272</v>
      </c>
      <c r="D26" s="1">
        <v>46273</v>
      </c>
      <c r="E26" s="1">
        <v>46274</v>
      </c>
      <c r="F26" s="1">
        <v>46275</v>
      </c>
      <c r="G26" s="1">
        <v>46276</v>
      </c>
      <c r="H26" s="1">
        <v>46277</v>
      </c>
      <c r="I26" s="1">
        <v>46278</v>
      </c>
      <c r="J26" s="8">
        <v>41</v>
      </c>
      <c r="K26" s="1">
        <v>46300</v>
      </c>
      <c r="L26" s="1">
        <v>46301</v>
      </c>
      <c r="M26" s="1">
        <v>46302</v>
      </c>
      <c r="N26" s="1">
        <v>46303</v>
      </c>
      <c r="O26" s="1">
        <v>46304</v>
      </c>
      <c r="P26" s="1">
        <v>46305</v>
      </c>
      <c r="Q26" s="1">
        <v>46306</v>
      </c>
      <c r="R26" s="8">
        <v>45</v>
      </c>
      <c r="S26" s="1">
        <v>46328</v>
      </c>
      <c r="T26" s="1">
        <v>46329</v>
      </c>
      <c r="U26" s="1">
        <v>46330</v>
      </c>
      <c r="V26" s="1">
        <v>46331</v>
      </c>
      <c r="W26" s="1">
        <v>46332</v>
      </c>
      <c r="X26" s="1">
        <v>46333</v>
      </c>
      <c r="Y26" s="1">
        <v>46334</v>
      </c>
      <c r="Z26" s="7">
        <v>50</v>
      </c>
      <c r="AA26" s="1">
        <v>46363</v>
      </c>
      <c r="AB26" s="1">
        <v>46364</v>
      </c>
      <c r="AC26" s="1">
        <v>46365</v>
      </c>
      <c r="AD26" s="1">
        <v>46366</v>
      </c>
      <c r="AE26" s="1">
        <v>46367</v>
      </c>
      <c r="AF26" s="1">
        <v>46368</v>
      </c>
      <c r="AG26" s="1">
        <v>46369</v>
      </c>
    </row>
    <row r="27" spans="1:33" ht="15.75" customHeight="1" x14ac:dyDescent="0.2">
      <c r="B27" s="9">
        <v>38</v>
      </c>
      <c r="C27" s="1">
        <v>46279</v>
      </c>
      <c r="D27" s="1">
        <v>46280</v>
      </c>
      <c r="E27" s="1">
        <v>46281</v>
      </c>
      <c r="F27" s="1">
        <v>46282</v>
      </c>
      <c r="G27" s="1">
        <v>46283</v>
      </c>
      <c r="H27" s="1">
        <v>46284</v>
      </c>
      <c r="I27" s="1">
        <v>46285</v>
      </c>
      <c r="J27" s="8">
        <v>42</v>
      </c>
      <c r="K27" s="1">
        <v>46307</v>
      </c>
      <c r="L27" s="1">
        <v>46308</v>
      </c>
      <c r="M27" s="1">
        <v>46309</v>
      </c>
      <c r="N27" s="1">
        <v>46310</v>
      </c>
      <c r="O27" s="1">
        <v>46311</v>
      </c>
      <c r="P27" s="1">
        <v>46312</v>
      </c>
      <c r="Q27" s="1">
        <v>46313</v>
      </c>
      <c r="R27" s="8">
        <v>46</v>
      </c>
      <c r="S27" s="1">
        <v>46335</v>
      </c>
      <c r="T27" s="1">
        <v>46336</v>
      </c>
      <c r="U27" s="1">
        <v>46337</v>
      </c>
      <c r="V27" s="1">
        <v>46338</v>
      </c>
      <c r="W27" s="1">
        <v>46339</v>
      </c>
      <c r="X27" s="1">
        <v>46340</v>
      </c>
      <c r="Y27" s="1">
        <v>46341</v>
      </c>
      <c r="Z27" s="7">
        <v>51</v>
      </c>
      <c r="AA27" s="1">
        <v>46370</v>
      </c>
      <c r="AB27" s="1">
        <v>46371</v>
      </c>
      <c r="AC27" s="1">
        <v>46372</v>
      </c>
      <c r="AD27" s="1">
        <v>46373</v>
      </c>
      <c r="AE27" s="1">
        <v>46374</v>
      </c>
      <c r="AF27" s="1">
        <v>46375</v>
      </c>
      <c r="AG27" s="1">
        <v>46376</v>
      </c>
    </row>
    <row r="28" spans="1:33" ht="15.75" customHeight="1" x14ac:dyDescent="0.2">
      <c r="B28" s="9">
        <v>39</v>
      </c>
      <c r="C28" s="1">
        <v>46286</v>
      </c>
      <c r="D28" s="1">
        <v>46287</v>
      </c>
      <c r="E28" s="1">
        <v>46288</v>
      </c>
      <c r="F28" s="1">
        <v>46289</v>
      </c>
      <c r="G28" s="1">
        <v>46290</v>
      </c>
      <c r="H28" s="1">
        <v>46291</v>
      </c>
      <c r="I28" s="1">
        <v>46292</v>
      </c>
      <c r="J28" s="8">
        <v>43</v>
      </c>
      <c r="K28" s="1">
        <v>46314</v>
      </c>
      <c r="L28" s="1">
        <v>46315</v>
      </c>
      <c r="M28" s="1">
        <v>46316</v>
      </c>
      <c r="N28" s="1">
        <v>46317</v>
      </c>
      <c r="O28" s="1">
        <v>46318</v>
      </c>
      <c r="P28" s="1">
        <v>46319</v>
      </c>
      <c r="Q28" s="1">
        <v>46320</v>
      </c>
      <c r="R28" s="8">
        <v>47</v>
      </c>
      <c r="S28" s="1">
        <v>46342</v>
      </c>
      <c r="T28" s="1">
        <v>46343</v>
      </c>
      <c r="U28" s="1">
        <v>46344</v>
      </c>
      <c r="V28" s="1">
        <v>46345</v>
      </c>
      <c r="W28" s="1">
        <v>46346</v>
      </c>
      <c r="X28" s="1">
        <v>46347</v>
      </c>
      <c r="Y28" s="1">
        <v>46348</v>
      </c>
      <c r="Z28" s="7">
        <v>52</v>
      </c>
      <c r="AA28" s="1">
        <v>46377</v>
      </c>
      <c r="AB28" s="1">
        <v>46378</v>
      </c>
      <c r="AC28" s="1">
        <v>46379</v>
      </c>
      <c r="AD28" s="1">
        <v>46380</v>
      </c>
      <c r="AE28" s="1">
        <v>46381</v>
      </c>
      <c r="AF28" s="1">
        <v>46382</v>
      </c>
      <c r="AG28" s="1">
        <v>46383</v>
      </c>
    </row>
    <row r="29" spans="1:33" ht="15.75" customHeight="1" x14ac:dyDescent="0.2">
      <c r="B29" s="9">
        <v>40</v>
      </c>
      <c r="C29" s="1">
        <v>46293</v>
      </c>
      <c r="D29" s="1">
        <v>46294</v>
      </c>
      <c r="E29" s="1">
        <v>46295</v>
      </c>
      <c r="F29" s="6">
        <v>46296</v>
      </c>
      <c r="G29" s="6">
        <v>46297</v>
      </c>
      <c r="H29" s="6">
        <v>46298</v>
      </c>
      <c r="I29" s="6">
        <v>46299</v>
      </c>
      <c r="J29" s="8">
        <v>44</v>
      </c>
      <c r="K29" s="1">
        <v>46321</v>
      </c>
      <c r="L29" s="1">
        <v>46322</v>
      </c>
      <c r="M29" s="1">
        <v>46323</v>
      </c>
      <c r="N29" s="1">
        <v>46324</v>
      </c>
      <c r="O29" s="1">
        <v>46325</v>
      </c>
      <c r="P29" s="1">
        <v>46326</v>
      </c>
      <c r="Q29" s="6">
        <v>46327</v>
      </c>
      <c r="R29" s="8">
        <v>48</v>
      </c>
      <c r="S29" s="1">
        <v>46349</v>
      </c>
      <c r="T29" s="1">
        <v>46350</v>
      </c>
      <c r="U29" s="1">
        <v>46351</v>
      </c>
      <c r="V29" s="1">
        <v>46352</v>
      </c>
      <c r="W29" s="1">
        <v>46353</v>
      </c>
      <c r="X29" s="1">
        <v>46354</v>
      </c>
      <c r="Y29" s="1">
        <v>46355</v>
      </c>
      <c r="Z29" s="7">
        <v>53</v>
      </c>
      <c r="AA29" s="1">
        <v>46384</v>
      </c>
      <c r="AB29" s="1">
        <v>46385</v>
      </c>
      <c r="AC29" s="1">
        <v>46386</v>
      </c>
      <c r="AD29" s="1">
        <v>46387</v>
      </c>
      <c r="AE29" s="6">
        <v>46388</v>
      </c>
      <c r="AF29" s="6">
        <v>46389</v>
      </c>
      <c r="AG29" s="6">
        <v>46390</v>
      </c>
    </row>
    <row r="30" spans="1:33" ht="15.75" customHeight="1" x14ac:dyDescent="0.2">
      <c r="C30" s="6">
        <v>46300</v>
      </c>
      <c r="D30" s="6">
        <v>46301</v>
      </c>
      <c r="E30" s="6">
        <v>46302</v>
      </c>
      <c r="F30" s="6">
        <v>46303</v>
      </c>
      <c r="G30" s="6">
        <v>46304</v>
      </c>
      <c r="H30" s="6">
        <v>46305</v>
      </c>
      <c r="I30" s="6">
        <v>46306</v>
      </c>
      <c r="K30" s="6">
        <v>46328</v>
      </c>
      <c r="L30" s="6">
        <v>46329</v>
      </c>
      <c r="M30" s="6">
        <v>46330</v>
      </c>
      <c r="N30" s="6">
        <v>46331</v>
      </c>
      <c r="O30" s="6">
        <v>46332</v>
      </c>
      <c r="P30" s="6">
        <v>46333</v>
      </c>
      <c r="Q30" s="6">
        <v>46334</v>
      </c>
      <c r="R30" s="8">
        <v>49</v>
      </c>
      <c r="S30" s="1">
        <v>46356</v>
      </c>
      <c r="T30" s="6">
        <v>46357</v>
      </c>
      <c r="U30" s="6">
        <v>46358</v>
      </c>
      <c r="V30" s="6">
        <v>46359</v>
      </c>
      <c r="W30" s="6">
        <v>46360</v>
      </c>
      <c r="X30" s="6">
        <v>46361</v>
      </c>
      <c r="Y30" s="6">
        <v>46362</v>
      </c>
      <c r="AA30" s="6">
        <v>46391</v>
      </c>
      <c r="AB30" s="6">
        <v>46392</v>
      </c>
      <c r="AC30" s="6">
        <v>46393</v>
      </c>
      <c r="AD30" s="6">
        <v>46394</v>
      </c>
      <c r="AE30" s="6">
        <v>46395</v>
      </c>
      <c r="AF30" s="6">
        <v>46396</v>
      </c>
      <c r="AG30" s="6">
        <v>46397</v>
      </c>
    </row>
    <row r="32" spans="1:33" ht="12.75" x14ac:dyDescent="0.2">
      <c r="C32" s="12"/>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row>
    <row r="33" spans="3:33" ht="15.75" customHeight="1" x14ac:dyDescent="0.2">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row>
    <row r="34" spans="3:33" ht="15.75" customHeight="1" x14ac:dyDescent="0.2">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row>
  </sheetData>
  <mergeCells count="17">
    <mergeCell ref="AF1:AG1"/>
    <mergeCell ref="Y3:AH3"/>
    <mergeCell ref="C1:AE1"/>
    <mergeCell ref="C3:X3"/>
    <mergeCell ref="C5:I5"/>
    <mergeCell ref="K5:Q5"/>
    <mergeCell ref="S5:Y5"/>
    <mergeCell ref="AA5:AG5"/>
    <mergeCell ref="C32:AG34"/>
    <mergeCell ref="C14:I14"/>
    <mergeCell ref="K14:Q14"/>
    <mergeCell ref="S14:Y14"/>
    <mergeCell ref="AA14:AG14"/>
    <mergeCell ref="C23:I23"/>
    <mergeCell ref="K23:Q23"/>
    <mergeCell ref="S23:Y23"/>
    <mergeCell ref="AA23:AG23"/>
  </mergeCells>
  <conditionalFormatting sqref="C7:I12">
    <cfRule type="expression" dxfId="11" priority="18">
      <formula>MONTH(C7)&lt;&gt;MONTH($C$5)</formula>
    </cfRule>
  </conditionalFormatting>
  <conditionalFormatting sqref="C16:I21">
    <cfRule type="expression" dxfId="10" priority="15">
      <formula>MONTH(C16)&lt;&gt;MONTH($C$14)</formula>
    </cfRule>
  </conditionalFormatting>
  <conditionalFormatting sqref="C25:I30">
    <cfRule type="expression" dxfId="9" priority="4">
      <formula>MONTH(C25)&lt;&gt;MONTH($C$23)</formula>
    </cfRule>
  </conditionalFormatting>
  <conditionalFormatting sqref="K7:Q12">
    <cfRule type="expression" dxfId="8" priority="17">
      <formula>MONTH(K7)&lt;&gt;MONTH($K$5)</formula>
    </cfRule>
  </conditionalFormatting>
  <conditionalFormatting sqref="K16:Q21">
    <cfRule type="expression" dxfId="7" priority="13">
      <formula>MONTH(K16)&lt;&gt;MONTH($K$14)</formula>
    </cfRule>
  </conditionalFormatting>
  <conditionalFormatting sqref="K25:Q30">
    <cfRule type="expression" dxfId="6" priority="3">
      <formula>MONTH(K25)&lt;&gt;MONTH($K$23)</formula>
    </cfRule>
  </conditionalFormatting>
  <conditionalFormatting sqref="S7:Y12">
    <cfRule type="expression" dxfId="5" priority="14">
      <formula>MONTH(S7)&lt;&gt;MONTH($S$5)</formula>
    </cfRule>
  </conditionalFormatting>
  <conditionalFormatting sqref="S16:Y21">
    <cfRule type="expression" dxfId="4" priority="6">
      <formula>MONTH(S16)&lt;&gt;MONTH($S$14)</formula>
    </cfRule>
  </conditionalFormatting>
  <conditionalFormatting sqref="S25:Y30">
    <cfRule type="expression" dxfId="3" priority="2">
      <formula>MONTH(S25)&lt;&gt;MONTH($S$23)</formula>
    </cfRule>
  </conditionalFormatting>
  <conditionalFormatting sqref="AA7:AG12">
    <cfRule type="expression" dxfId="2" priority="16">
      <formula>MONTH(AA7)&lt;&gt;MONTH($AA$5)</formula>
    </cfRule>
  </conditionalFormatting>
  <conditionalFormatting sqref="AA16:AG21">
    <cfRule type="expression" dxfId="1" priority="5">
      <formula>MONTH(AA16)&lt;&gt;MONTH($AA$14)</formula>
    </cfRule>
  </conditionalFormatting>
  <conditionalFormatting sqref="AA25:AG30">
    <cfRule type="expression" dxfId="0" priority="1">
      <formula>MONTH(AA25)&lt;&gt;MONTH($AA$23)</formula>
    </cfRule>
  </conditionalFormatting>
  <dataValidations disablePrompts="1" count="1">
    <dataValidation type="list" errorStyle="warning" allowBlank="1" showInputMessage="1" showErrorMessage="1" error="Select Week Start day from the list in this cell. Select CANCEL, then press ALT+DOWN ARROW for options, then DOWN ARROW and ENTER to make selection" sqref="AF1:AG1" xr:uid="{00000000-0002-0000-0000-000000000000}">
      <formula1>"SUNDAY,MONDAY"</formula1>
    </dataValidation>
  </dataValidations>
  <printOptions horizontalCentered="1" verticalCentered="1"/>
  <pageMargins left="0.25" right="0.25" top="0.4" bottom="0.4" header="0.3" footer="0.3"/>
  <pageSetup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Spinner 1">
              <controlPr defaultSize="0" print="0" autoPict="0" altText="Use this spinner to change the calendar year or type your desired year in cell X3">
                <anchor moveWithCells="1">
                  <from>
                    <xdr:col>33</xdr:col>
                    <xdr:colOff>28575</xdr:colOff>
                    <xdr:row>2</xdr:row>
                    <xdr:rowOff>685800</xdr:rowOff>
                  </from>
                  <to>
                    <xdr:col>33</xdr:col>
                    <xdr:colOff>171450</xdr:colOff>
                    <xdr:row>2</xdr:row>
                    <xdr:rowOff>914400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28D71F-D665-422C-AB17-AECD464F781B}">
  <ds:schemaRefs>
    <ds:schemaRef ds:uri="http://schemas.microsoft.com/sharepoint/v3/contenttype/forms"/>
  </ds:schemaRefs>
</ds:datastoreItem>
</file>

<file path=customXml/itemProps2.xml><?xml version="1.0" encoding="utf-8"?>
<ds:datastoreItem xmlns:ds="http://schemas.openxmlformats.org/officeDocument/2006/customXml" ds:itemID="{8E6A28C0-556E-46F8-BB15-656FA0922B3D}">
  <ds:schemaRefs>
    <ds:schemaRef ds:uri="http://schemas.microsoft.com/office/2006/documentManagement/types"/>
    <ds:schemaRef ds:uri="71af3243-3dd4-4a8d-8c0d-dd76da1f02a5"/>
    <ds:schemaRef ds:uri="http://schemas.microsoft.com/office/infopath/2007/PartnerControls"/>
    <ds:schemaRef ds:uri="http://schemas.openxmlformats.org/package/2006/metadata/core-properties"/>
    <ds:schemaRef ds:uri="http://purl.org/dc/dcmitype/"/>
    <ds:schemaRef ds:uri="http://purl.org/dc/elements/1.1/"/>
    <ds:schemaRef ds:uri="http://purl.org/dc/terms/"/>
    <ds:schemaRef ds:uri="16c05727-aa75-4e4a-9b5f-8a80a116589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06D33C9-85F7-411C-9D49-182C0A1F48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2026</vt:lpstr>
      <vt:lpstr>CalendarYear</vt:lpstr>
      <vt:lpstr>WeekStart</vt:lpstr>
      <vt:lpstr>'2026'!Область_печати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2019-06-15T19:32:57Z</dcterms:created>
  <dcterms:modified xsi:type="dcterms:W3CDTF">2025-02-09T12:23:28Z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